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erl\Downloads\"/>
    </mc:Choice>
  </mc:AlternateContent>
  <xr:revisionPtr revIDLastSave="0" documentId="13_ncr:1_{D787C071-B33B-4424-B679-AF28A5789B1B}" xr6:coauthVersionLast="47" xr6:coauthVersionMax="47" xr10:uidLastSave="{00000000-0000-0000-0000-000000000000}"/>
  <bookViews>
    <workbookView xWindow="28680" yWindow="-120" windowWidth="29040" windowHeight="17520" xr2:uid="{3680AB84-15D0-4591-B0A2-52A641D4DDAE}"/>
  </bookViews>
  <sheets>
    <sheet name="Player Top 30" sheetId="5" r:id="rId1"/>
    <sheet name="Aliance" sheetId="3" r:id="rId2"/>
    <sheet name="Players" sheetId="1" r:id="rId3"/>
    <sheet name="SVS total" sheetId="7" r:id="rId4"/>
    <sheet name="Simplyfied" sheetId="8" r:id="rId5"/>
  </sheets>
  <calcPr calcId="191029"/>
  <pivotCaches>
    <pivotCache cacheId="10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9" i="1" l="1"/>
  <c r="E199" i="1"/>
  <c r="C26" i="7"/>
  <c r="C27" i="7"/>
  <c r="E12" i="1"/>
  <c r="E56" i="1"/>
  <c r="E690" i="1"/>
  <c r="E626" i="1"/>
  <c r="E112" i="1"/>
  <c r="E152" i="1"/>
  <c r="E538" i="1"/>
  <c r="E367" i="1"/>
  <c r="E512" i="1"/>
  <c r="E76" i="1"/>
  <c r="E317" i="1"/>
  <c r="E647" i="1"/>
  <c r="E408" i="1"/>
  <c r="E337" i="1"/>
  <c r="E714" i="1"/>
  <c r="E486" i="1"/>
  <c r="E666" i="1"/>
  <c r="E314" i="1"/>
  <c r="E759" i="1"/>
  <c r="E292" i="1"/>
  <c r="E425" i="1"/>
  <c r="E344" i="1"/>
  <c r="E68" i="1"/>
  <c r="E66" i="1"/>
  <c r="E733" i="1"/>
  <c r="E579" i="1"/>
  <c r="E93" i="1"/>
  <c r="E541" i="1"/>
  <c r="E350" i="1"/>
  <c r="E235" i="1"/>
  <c r="F12" i="1"/>
  <c r="F56" i="1"/>
  <c r="F690" i="1"/>
  <c r="F626" i="1"/>
  <c r="F112" i="1"/>
  <c r="F152" i="1"/>
  <c r="F538" i="1"/>
  <c r="F367" i="1"/>
  <c r="F512" i="1"/>
  <c r="F76" i="1"/>
  <c r="F317" i="1"/>
  <c r="F647" i="1"/>
  <c r="F408" i="1"/>
  <c r="F337" i="1"/>
  <c r="F714" i="1"/>
  <c r="F486" i="1"/>
  <c r="F666" i="1"/>
  <c r="F314" i="1"/>
  <c r="F759" i="1"/>
  <c r="F292" i="1"/>
  <c r="F425" i="1"/>
  <c r="F344" i="1"/>
  <c r="F68" i="1"/>
  <c r="F66" i="1"/>
  <c r="F733" i="1"/>
  <c r="F579" i="1"/>
  <c r="F93" i="1"/>
  <c r="F541" i="1"/>
  <c r="F350" i="1"/>
  <c r="F235" i="1"/>
  <c r="E602" i="1"/>
  <c r="F602" i="1"/>
  <c r="E284" i="1"/>
  <c r="F284" i="1"/>
  <c r="E487" i="1"/>
  <c r="E35" i="1"/>
  <c r="E718" i="1"/>
  <c r="F487" i="1"/>
  <c r="F35" i="1"/>
  <c r="F718" i="1"/>
  <c r="E353" i="1"/>
  <c r="E668" i="1"/>
  <c r="E565" i="1"/>
  <c r="E713" i="1"/>
  <c r="F353" i="1"/>
  <c r="F668" i="1"/>
  <c r="F565" i="1"/>
  <c r="F713" i="1"/>
  <c r="E466" i="1"/>
  <c r="F466" i="1"/>
  <c r="E445" i="1"/>
  <c r="E485" i="1"/>
  <c r="E665" i="1"/>
  <c r="E646" i="1"/>
  <c r="E424" i="1"/>
  <c r="E229" i="1"/>
  <c r="E281" i="1"/>
  <c r="F445" i="1"/>
  <c r="F485" i="1"/>
  <c r="F665" i="1"/>
  <c r="F646" i="1"/>
  <c r="F424" i="1"/>
  <c r="F229" i="1"/>
  <c r="F281" i="1"/>
  <c r="E336" i="1"/>
  <c r="E509" i="1"/>
  <c r="E758" i="1"/>
  <c r="E407" i="1"/>
  <c r="F336" i="1"/>
  <c r="F509" i="1"/>
  <c r="F758" i="1"/>
  <c r="F407" i="1"/>
  <c r="E746" i="1"/>
  <c r="F746" i="1"/>
  <c r="E537" i="1"/>
  <c r="F537" i="1"/>
  <c r="E151" i="1"/>
  <c r="F151" i="1"/>
  <c r="E625" i="1"/>
  <c r="F625" i="1"/>
  <c r="E55" i="1"/>
  <c r="F55" i="1"/>
  <c r="E11" i="1"/>
  <c r="F11" i="1"/>
  <c r="E198" i="1"/>
  <c r="F198" i="1"/>
  <c r="E111" i="1"/>
  <c r="F111" i="1"/>
  <c r="E366" i="1"/>
  <c r="F366" i="1"/>
  <c r="E689" i="1"/>
  <c r="F689" i="1"/>
  <c r="E214" i="1"/>
  <c r="F214" i="1"/>
  <c r="E116" i="1"/>
  <c r="F116" i="1"/>
  <c r="E379" i="1"/>
  <c r="F379" i="1"/>
  <c r="E429" i="1"/>
  <c r="F429" i="1"/>
  <c r="E228" i="1"/>
  <c r="F228" i="1"/>
  <c r="E335" i="1"/>
  <c r="F335" i="1"/>
  <c r="E536" i="1"/>
  <c r="F536" i="1"/>
  <c r="E692" i="1"/>
  <c r="F692" i="1"/>
  <c r="E563" i="1"/>
  <c r="F563" i="1"/>
  <c r="E484" i="1"/>
  <c r="F484" i="1"/>
  <c r="E302" i="1"/>
  <c r="F302" i="1"/>
  <c r="E156" i="1"/>
  <c r="F156" i="1"/>
  <c r="E384" i="1"/>
  <c r="F384" i="1"/>
  <c r="E581" i="1"/>
  <c r="F581" i="1"/>
  <c r="E131" i="1"/>
  <c r="F131" i="1"/>
  <c r="E695" i="1"/>
  <c r="F695" i="1"/>
  <c r="E555" i="1"/>
  <c r="F555" i="1"/>
  <c r="E268" i="1"/>
  <c r="F268" i="1"/>
  <c r="E203" i="1"/>
  <c r="F203" i="1"/>
  <c r="E17" i="1"/>
  <c r="F17" i="1"/>
  <c r="E211" i="1"/>
  <c r="F211" i="1"/>
  <c r="E757" i="1"/>
  <c r="F757" i="1"/>
  <c r="E761" i="1"/>
  <c r="F761" i="1"/>
  <c r="E448" i="1"/>
  <c r="F448" i="1"/>
  <c r="E219" i="1"/>
  <c r="F219" i="1"/>
  <c r="E75" i="1"/>
  <c r="F75" i="1"/>
  <c r="E178" i="1"/>
  <c r="F178" i="1"/>
  <c r="E556" i="1"/>
  <c r="F556" i="1"/>
  <c r="E575" i="1"/>
  <c r="F575" i="1"/>
  <c r="E218" i="1"/>
  <c r="F218" i="1"/>
  <c r="E34" i="1"/>
  <c r="F34" i="1"/>
  <c r="E343" i="1"/>
  <c r="F343" i="1"/>
  <c r="E465" i="1"/>
  <c r="F465" i="1"/>
  <c r="E261" i="1"/>
  <c r="F261" i="1"/>
  <c r="E645" i="1"/>
  <c r="F645" i="1"/>
  <c r="E508" i="1"/>
  <c r="F508" i="1"/>
  <c r="E163" i="1"/>
  <c r="F163" i="1"/>
  <c r="E406" i="1"/>
  <c r="F406" i="1"/>
  <c r="E756" i="1"/>
  <c r="F756" i="1"/>
  <c r="E334" i="1"/>
  <c r="F334" i="1"/>
  <c r="E428" i="1"/>
  <c r="F428" i="1"/>
  <c r="E444" i="1"/>
  <c r="F444" i="1"/>
  <c r="E234" i="1"/>
  <c r="F234" i="1"/>
  <c r="E535" i="1"/>
  <c r="F535" i="1"/>
  <c r="E150" i="1"/>
  <c r="F150" i="1"/>
  <c r="E197" i="1"/>
  <c r="F197" i="1"/>
  <c r="E365" i="1"/>
  <c r="F365" i="1"/>
  <c r="E624" i="1"/>
  <c r="F624" i="1"/>
  <c r="E110" i="1"/>
  <c r="F110" i="1"/>
  <c r="E688" i="1"/>
  <c r="F688" i="1"/>
  <c r="E745" i="1"/>
  <c r="F745" i="1"/>
  <c r="E54" i="1"/>
  <c r="F54" i="1"/>
  <c r="E10" i="1"/>
  <c r="F10" i="1"/>
  <c r="E664" i="1"/>
  <c r="F664" i="1"/>
  <c r="C25" i="7"/>
  <c r="C24" i="7"/>
  <c r="C23" i="7"/>
  <c r="E566" i="1"/>
  <c r="F566" i="1"/>
  <c r="E165" i="1"/>
  <c r="F165" i="1"/>
  <c r="E423" i="1"/>
  <c r="F423" i="1"/>
  <c r="E443" i="1"/>
  <c r="F443" i="1"/>
  <c r="E162" i="1"/>
  <c r="F162" i="1"/>
  <c r="E447" i="1"/>
  <c r="F447" i="1"/>
  <c r="E266" i="1"/>
  <c r="F266" i="1"/>
  <c r="E755" i="1"/>
  <c r="F755" i="1"/>
  <c r="E280" i="1"/>
  <c r="F280" i="1"/>
  <c r="E254" i="1"/>
  <c r="F254" i="1"/>
  <c r="E65" i="1"/>
  <c r="F65" i="1"/>
  <c r="E33" i="1"/>
  <c r="F33" i="1"/>
  <c r="E598" i="1"/>
  <c r="F598" i="1"/>
  <c r="E483" i="1"/>
  <c r="F483" i="1"/>
  <c r="E663" i="1"/>
  <c r="F663" i="1"/>
  <c r="E233" i="1"/>
  <c r="F233" i="1"/>
  <c r="E227" i="1"/>
  <c r="F227" i="1"/>
  <c r="E644" i="1"/>
  <c r="F644" i="1"/>
  <c r="E405" i="1"/>
  <c r="F405" i="1"/>
  <c r="E507" i="1"/>
  <c r="F507" i="1"/>
  <c r="E149" i="1"/>
  <c r="F149" i="1"/>
  <c r="E534" i="1"/>
  <c r="F534" i="1"/>
  <c r="E53" i="1"/>
  <c r="F53" i="1"/>
  <c r="E744" i="1"/>
  <c r="F744" i="1"/>
  <c r="E196" i="1"/>
  <c r="F196" i="1"/>
  <c r="E364" i="1"/>
  <c r="F364" i="1"/>
  <c r="E9" i="1"/>
  <c r="F9" i="1"/>
  <c r="E109" i="1"/>
  <c r="F109" i="1"/>
  <c r="E623" i="1"/>
  <c r="F623" i="1"/>
  <c r="E687" i="1"/>
  <c r="F687" i="1"/>
  <c r="C22" i="7"/>
  <c r="E316" i="1"/>
  <c r="F316" i="1"/>
  <c r="E381" i="1"/>
  <c r="F381" i="1"/>
  <c r="E217" i="1"/>
  <c r="F217" i="1"/>
  <c r="E333" i="1"/>
  <c r="F333" i="1"/>
  <c r="E732" i="1"/>
  <c r="F732" i="1"/>
  <c r="E328" i="1"/>
  <c r="F328" i="1"/>
  <c r="E372" i="1"/>
  <c r="F372" i="1"/>
  <c r="E213" i="1"/>
  <c r="F213" i="1"/>
  <c r="E130" i="1"/>
  <c r="F130" i="1"/>
  <c r="E332" i="1"/>
  <c r="F332" i="1"/>
  <c r="E506" i="1"/>
  <c r="F506" i="1"/>
  <c r="E161" i="1"/>
  <c r="F161" i="1"/>
  <c r="E342" i="1"/>
  <c r="F342" i="1"/>
  <c r="E643" i="1"/>
  <c r="F643" i="1"/>
  <c r="E743" i="1"/>
  <c r="F743" i="1"/>
  <c r="E442" i="1"/>
  <c r="F442" i="1"/>
  <c r="E148" i="1"/>
  <c r="F148" i="1"/>
  <c r="E482" i="1"/>
  <c r="F482" i="1"/>
  <c r="E363" i="1"/>
  <c r="F363" i="1"/>
  <c r="E32" i="1"/>
  <c r="F32" i="1"/>
  <c r="E232" i="1"/>
  <c r="F232" i="1"/>
  <c r="E108" i="1"/>
  <c r="F108" i="1"/>
  <c r="E404" i="1"/>
  <c r="F404" i="1"/>
  <c r="E533" i="1"/>
  <c r="F533" i="1"/>
  <c r="E662" i="1"/>
  <c r="F662" i="1"/>
  <c r="E686" i="1"/>
  <c r="F686" i="1"/>
  <c r="E52" i="1"/>
  <c r="F52" i="1"/>
  <c r="E622" i="1"/>
  <c r="F622" i="1"/>
  <c r="E8" i="1"/>
  <c r="F8" i="1"/>
  <c r="E195" i="1"/>
  <c r="F195" i="1"/>
  <c r="C21" i="7"/>
  <c r="F378" i="1"/>
  <c r="E378" i="1"/>
  <c r="F707" i="1"/>
  <c r="E707" i="1"/>
  <c r="F446" i="1"/>
  <c r="E446" i="1"/>
  <c r="F510" i="1"/>
  <c r="E510" i="1"/>
  <c r="F422" i="1"/>
  <c r="E422" i="1"/>
  <c r="F661" i="1"/>
  <c r="E661" i="1"/>
  <c r="F754" i="1"/>
  <c r="E754" i="1"/>
  <c r="F464" i="1"/>
  <c r="E464" i="1"/>
  <c r="F231" i="1"/>
  <c r="E231" i="1"/>
  <c r="F330" i="1"/>
  <c r="E330" i="1"/>
  <c r="F287" i="1"/>
  <c r="E287" i="1"/>
  <c r="F685" i="1"/>
  <c r="E685" i="1"/>
  <c r="F642" i="1"/>
  <c r="E642" i="1"/>
  <c r="F621" i="1"/>
  <c r="E621" i="1"/>
  <c r="F597" i="1"/>
  <c r="E597" i="1"/>
  <c r="F532" i="1"/>
  <c r="E532" i="1"/>
  <c r="F505" i="1"/>
  <c r="E505" i="1"/>
  <c r="F481" i="1"/>
  <c r="E481" i="1"/>
  <c r="F457" i="1"/>
  <c r="E457" i="1"/>
  <c r="F403" i="1"/>
  <c r="E403" i="1"/>
  <c r="F362" i="1"/>
  <c r="E362" i="1"/>
  <c r="F194" i="1"/>
  <c r="E194" i="1"/>
  <c r="F742" i="1"/>
  <c r="E742" i="1"/>
  <c r="F160" i="1"/>
  <c r="E160" i="1"/>
  <c r="F147" i="1"/>
  <c r="E147" i="1"/>
  <c r="F31" i="1"/>
  <c r="E31" i="1"/>
  <c r="F107" i="1"/>
  <c r="E107" i="1"/>
  <c r="F64" i="1"/>
  <c r="E64" i="1"/>
  <c r="F51" i="1"/>
  <c r="E51" i="1"/>
  <c r="F7" i="1"/>
  <c r="E7" i="1"/>
  <c r="C20" i="7"/>
  <c r="E115" i="1"/>
  <c r="F115" i="1"/>
  <c r="E283" i="1"/>
  <c r="F283" i="1"/>
  <c r="E545" i="1"/>
  <c r="F545" i="1"/>
  <c r="E305" i="1"/>
  <c r="F305" i="1"/>
  <c r="E146" i="1"/>
  <c r="F146" i="1"/>
  <c r="E327" i="1"/>
  <c r="F327" i="1"/>
  <c r="E253" i="1"/>
  <c r="F253" i="1"/>
  <c r="E63" i="1"/>
  <c r="F63" i="1"/>
  <c r="E383" i="1"/>
  <c r="F383" i="1"/>
  <c r="E226" i="1"/>
  <c r="F226" i="1"/>
  <c r="E387" i="1"/>
  <c r="F387" i="1"/>
  <c r="E463" i="1"/>
  <c r="F463" i="1"/>
  <c r="E371" i="1"/>
  <c r="F371" i="1"/>
  <c r="E641" i="1"/>
  <c r="F641" i="1"/>
  <c r="E604" i="1"/>
  <c r="F604" i="1"/>
  <c r="E167" i="1"/>
  <c r="F167" i="1"/>
  <c r="E193" i="1"/>
  <c r="F193" i="1"/>
  <c r="E596" i="1"/>
  <c r="F596" i="1"/>
  <c r="E456" i="1"/>
  <c r="F456" i="1"/>
  <c r="E122" i="1"/>
  <c r="F122" i="1"/>
  <c r="E421" i="1"/>
  <c r="F421" i="1"/>
  <c r="E660" i="1"/>
  <c r="F660" i="1"/>
  <c r="E402" i="1"/>
  <c r="F402" i="1"/>
  <c r="E361" i="1"/>
  <c r="F361" i="1"/>
  <c r="E50" i="1"/>
  <c r="F50" i="1"/>
  <c r="E6" i="1"/>
  <c r="F6" i="1"/>
  <c r="E504" i="1"/>
  <c r="F504" i="1"/>
  <c r="E159" i="1"/>
  <c r="F159" i="1"/>
  <c r="E620" i="1"/>
  <c r="F620" i="1"/>
  <c r="E531" i="1"/>
  <c r="F531" i="1"/>
  <c r="E741" i="1"/>
  <c r="F741" i="1"/>
  <c r="E684" i="1"/>
  <c r="F684" i="1"/>
  <c r="E106" i="1"/>
  <c r="F106" i="1"/>
  <c r="C19" i="7"/>
  <c r="E583" i="1"/>
  <c r="F583" i="1"/>
  <c r="E267" i="1"/>
  <c r="F267" i="1"/>
  <c r="E210" i="1"/>
  <c r="F210" i="1"/>
  <c r="E360" i="1"/>
  <c r="F360" i="1"/>
  <c r="E694" i="1"/>
  <c r="F694" i="1"/>
  <c r="E225" i="1"/>
  <c r="F225" i="1"/>
  <c r="E441" i="1"/>
  <c r="F441" i="1"/>
  <c r="E706" i="1"/>
  <c r="F706" i="1"/>
  <c r="E279" i="1"/>
  <c r="F279" i="1"/>
  <c r="E158" i="1"/>
  <c r="F158" i="1"/>
  <c r="E252" i="1"/>
  <c r="F252" i="1"/>
  <c r="E30" i="1"/>
  <c r="F30" i="1"/>
  <c r="E455" i="1"/>
  <c r="F455" i="1"/>
  <c r="E503" i="1"/>
  <c r="F503" i="1"/>
  <c r="E640" i="1"/>
  <c r="F640" i="1"/>
  <c r="E420" i="1"/>
  <c r="F420" i="1"/>
  <c r="E753" i="1"/>
  <c r="F753" i="1"/>
  <c r="E480" i="1"/>
  <c r="F480" i="1"/>
  <c r="E659" i="1"/>
  <c r="F659" i="1"/>
  <c r="E192" i="1"/>
  <c r="F192" i="1"/>
  <c r="E401" i="1"/>
  <c r="F401" i="1"/>
  <c r="E595" i="1"/>
  <c r="F595" i="1"/>
  <c r="E92" i="1"/>
  <c r="F92" i="1"/>
  <c r="E5" i="1"/>
  <c r="F5" i="1"/>
  <c r="E530" i="1"/>
  <c r="F530" i="1"/>
  <c r="E49" i="1"/>
  <c r="F49" i="1"/>
  <c r="E105" i="1"/>
  <c r="F105" i="1"/>
  <c r="E740" i="1"/>
  <c r="F740" i="1"/>
  <c r="E683" i="1"/>
  <c r="F683" i="1"/>
  <c r="E619" i="1"/>
  <c r="F619" i="1"/>
  <c r="C18" i="7"/>
  <c r="E341" i="1"/>
  <c r="F341" i="1"/>
  <c r="E544" i="1"/>
  <c r="F544" i="1"/>
  <c r="E168" i="1"/>
  <c r="F168" i="1"/>
  <c r="E580" i="1"/>
  <c r="F580" i="1"/>
  <c r="E454" i="1"/>
  <c r="F454" i="1"/>
  <c r="E74" i="1"/>
  <c r="F74" i="1"/>
  <c r="E331" i="1"/>
  <c r="F331" i="1"/>
  <c r="E121" i="1"/>
  <c r="F121" i="1"/>
  <c r="E547" i="1"/>
  <c r="F547" i="1"/>
  <c r="E62" i="1"/>
  <c r="F62" i="1"/>
  <c r="E705" i="1"/>
  <c r="F705" i="1"/>
  <c r="E278" i="1"/>
  <c r="F278" i="1"/>
  <c r="E467" i="1"/>
  <c r="F467" i="1"/>
  <c r="E479" i="1"/>
  <c r="F479" i="1"/>
  <c r="E594" i="1"/>
  <c r="F594" i="1"/>
  <c r="E569" i="1"/>
  <c r="F569" i="1"/>
  <c r="E370" i="1"/>
  <c r="F370" i="1"/>
  <c r="E440" i="1"/>
  <c r="F440" i="1"/>
  <c r="E297" i="1"/>
  <c r="F297" i="1"/>
  <c r="E29" i="1"/>
  <c r="F29" i="1"/>
  <c r="E91" i="1"/>
  <c r="F91" i="1"/>
  <c r="E639" i="1"/>
  <c r="F639" i="1"/>
  <c r="E529" i="1"/>
  <c r="F529" i="1"/>
  <c r="E145" i="1"/>
  <c r="F145" i="1"/>
  <c r="E502" i="1"/>
  <c r="F502" i="1"/>
  <c r="E157" i="1"/>
  <c r="F157" i="1"/>
  <c r="E104" i="1"/>
  <c r="F104" i="1"/>
  <c r="E400" i="1"/>
  <c r="F400" i="1"/>
  <c r="E359" i="1"/>
  <c r="F359" i="1"/>
  <c r="E4" i="1"/>
  <c r="F4" i="1"/>
  <c r="E739" i="1"/>
  <c r="F739" i="1"/>
  <c r="E658" i="1"/>
  <c r="F658" i="1"/>
  <c r="E682" i="1"/>
  <c r="F682" i="1"/>
  <c r="E48" i="1"/>
  <c r="F48" i="1"/>
  <c r="E618" i="1"/>
  <c r="F618" i="1"/>
  <c r="E191" i="1"/>
  <c r="F191" i="1"/>
  <c r="C17" i="7"/>
  <c r="E329" i="1"/>
  <c r="F329" i="1"/>
  <c r="E413" i="1"/>
  <c r="F413" i="1"/>
  <c r="E554" i="1"/>
  <c r="F554" i="1"/>
  <c r="E574" i="1"/>
  <c r="F574" i="1"/>
  <c r="E215" i="1"/>
  <c r="F215" i="1"/>
  <c r="E373" i="1"/>
  <c r="F373" i="1"/>
  <c r="E439" i="1"/>
  <c r="F439" i="1"/>
  <c r="E174" i="1"/>
  <c r="F174" i="1"/>
  <c r="E340" i="1"/>
  <c r="F340" i="1"/>
  <c r="E260" i="1"/>
  <c r="F260" i="1"/>
  <c r="E514" i="1"/>
  <c r="F514" i="1"/>
  <c r="E326" i="1"/>
  <c r="F326" i="1"/>
  <c r="E453" i="1"/>
  <c r="F453" i="1"/>
  <c r="E691" i="1"/>
  <c r="F691" i="1"/>
  <c r="E577" i="1"/>
  <c r="F577" i="1"/>
  <c r="E377" i="1"/>
  <c r="F377" i="1"/>
  <c r="E715" i="1"/>
  <c r="F715" i="1"/>
  <c r="E593" i="1"/>
  <c r="F593" i="1"/>
  <c r="E478" i="1"/>
  <c r="F478" i="1"/>
  <c r="E657" i="1"/>
  <c r="F657" i="1"/>
  <c r="E399" i="1"/>
  <c r="F399" i="1"/>
  <c r="E3" i="1"/>
  <c r="F3" i="1"/>
  <c r="E528" i="1"/>
  <c r="F528" i="1"/>
  <c r="E358" i="1"/>
  <c r="F358" i="1"/>
  <c r="E90" i="1"/>
  <c r="F90" i="1"/>
  <c r="E501" i="1"/>
  <c r="F501" i="1"/>
  <c r="E638" i="1"/>
  <c r="F638" i="1"/>
  <c r="E209" i="1"/>
  <c r="F209" i="1"/>
  <c r="E144" i="1"/>
  <c r="F144" i="1"/>
  <c r="E277" i="1"/>
  <c r="F277" i="1"/>
  <c r="E120" i="1"/>
  <c r="F120" i="1"/>
  <c r="E190" i="1"/>
  <c r="F190" i="1"/>
  <c r="E617" i="1"/>
  <c r="F617" i="1"/>
  <c r="E681" i="1"/>
  <c r="F681" i="1"/>
  <c r="E738" i="1"/>
  <c r="F738" i="1"/>
  <c r="E103" i="1"/>
  <c r="F103" i="1"/>
  <c r="C16" i="7"/>
  <c r="E339" i="1"/>
  <c r="E376" i="1"/>
  <c r="F339" i="1"/>
  <c r="F376" i="1"/>
  <c r="E452" i="1"/>
  <c r="F452" i="1"/>
  <c r="E349" i="1"/>
  <c r="F349" i="1"/>
  <c r="E546" i="1"/>
  <c r="F546" i="1"/>
  <c r="E704" i="1"/>
  <c r="F704" i="1"/>
  <c r="E114" i="1"/>
  <c r="F114" i="1"/>
  <c r="E752" i="1"/>
  <c r="F752" i="1"/>
  <c r="E216" i="1"/>
  <c r="F216" i="1"/>
  <c r="E73" i="1"/>
  <c r="F73" i="1"/>
  <c r="E477" i="1"/>
  <c r="F477" i="1"/>
  <c r="E488" i="1"/>
  <c r="F488" i="1"/>
  <c r="E325" i="1"/>
  <c r="F325" i="1"/>
  <c r="E155" i="1"/>
  <c r="F155" i="1"/>
  <c r="E419" i="1"/>
  <c r="F419" i="1"/>
  <c r="E438" i="1"/>
  <c r="F438" i="1"/>
  <c r="E89" i="1"/>
  <c r="F89" i="1"/>
  <c r="E143" i="1"/>
  <c r="F143" i="1"/>
  <c r="E398" i="1"/>
  <c r="F398" i="1"/>
  <c r="E251" i="1"/>
  <c r="F251" i="1"/>
  <c r="E202" i="1"/>
  <c r="F202" i="1"/>
  <c r="E592" i="1"/>
  <c r="F592" i="1"/>
  <c r="E276" i="1"/>
  <c r="F276" i="1"/>
  <c r="E527" i="1"/>
  <c r="F527" i="1"/>
  <c r="E28" i="1"/>
  <c r="F28" i="1"/>
  <c r="E500" i="1"/>
  <c r="F500" i="1"/>
  <c r="E737" i="1"/>
  <c r="F737" i="1"/>
  <c r="E189" i="1"/>
  <c r="F189" i="1"/>
  <c r="E656" i="1"/>
  <c r="F656" i="1"/>
  <c r="E357" i="1"/>
  <c r="F357" i="1"/>
  <c r="E680" i="1"/>
  <c r="F680" i="1"/>
  <c r="E616" i="1"/>
  <c r="F616" i="1"/>
  <c r="E47" i="1"/>
  <c r="F47" i="1"/>
  <c r="E102" i="1"/>
  <c r="F102" i="1"/>
  <c r="E558" i="1"/>
  <c r="F558" i="1"/>
  <c r="E703" i="1"/>
  <c r="F703" i="1"/>
  <c r="E171" i="1"/>
  <c r="F171" i="1"/>
  <c r="E57" i="1"/>
  <c r="F57" i="1"/>
  <c r="E300" i="1"/>
  <c r="F300" i="1"/>
  <c r="E722" i="1"/>
  <c r="F722" i="1"/>
  <c r="E324" i="1"/>
  <c r="F324" i="1"/>
  <c r="E375" i="1"/>
  <c r="F375" i="1"/>
  <c r="E125" i="1"/>
  <c r="F125" i="1"/>
  <c r="E469" i="1"/>
  <c r="F469" i="1"/>
  <c r="E296" i="1"/>
  <c r="F296" i="1"/>
  <c r="E224" i="1"/>
  <c r="F224" i="1"/>
  <c r="E462" i="1"/>
  <c r="F462" i="1"/>
  <c r="E88" i="1"/>
  <c r="F88" i="1"/>
  <c r="E476" i="1"/>
  <c r="F476" i="1"/>
  <c r="E637" i="1"/>
  <c r="F637" i="1"/>
  <c r="E250" i="1"/>
  <c r="F250" i="1"/>
  <c r="E275" i="1"/>
  <c r="F275" i="1"/>
  <c r="E264" i="1"/>
  <c r="F264" i="1"/>
  <c r="E526" i="1"/>
  <c r="F526" i="1"/>
  <c r="E437" i="1"/>
  <c r="F437" i="1"/>
  <c r="E397" i="1"/>
  <c r="F397" i="1"/>
  <c r="E142" i="1"/>
  <c r="F142" i="1"/>
  <c r="E356" i="1"/>
  <c r="F356" i="1"/>
  <c r="E26" i="1"/>
  <c r="F26" i="1"/>
  <c r="E188" i="1"/>
  <c r="F188" i="1"/>
  <c r="E736" i="1"/>
  <c r="F736" i="1"/>
  <c r="E499" i="1"/>
  <c r="F499" i="1"/>
  <c r="E46" i="1"/>
  <c r="F46" i="1"/>
  <c r="E679" i="1"/>
  <c r="F679" i="1"/>
  <c r="E615" i="1"/>
  <c r="F615" i="1"/>
  <c r="E101" i="1"/>
  <c r="F101" i="1"/>
  <c r="C14" i="7"/>
  <c r="E175" i="1"/>
  <c r="F175" i="1"/>
  <c r="E451" i="1"/>
  <c r="F451" i="1"/>
  <c r="E304" i="1"/>
  <c r="F304" i="1"/>
  <c r="E386" i="1"/>
  <c r="F386" i="1"/>
  <c r="E578" i="1"/>
  <c r="F578" i="1"/>
  <c r="E72" i="1"/>
  <c r="F72" i="1"/>
  <c r="E436" i="1"/>
  <c r="F436" i="1"/>
  <c r="E347" i="1"/>
  <c r="F347" i="1"/>
  <c r="E154" i="1"/>
  <c r="F154" i="1"/>
  <c r="E374" i="1"/>
  <c r="F374" i="1"/>
  <c r="E751" i="1"/>
  <c r="F751" i="1"/>
  <c r="E731" i="1"/>
  <c r="F731" i="1"/>
  <c r="E712" i="1"/>
  <c r="F712" i="1"/>
  <c r="E418" i="1"/>
  <c r="F418" i="1"/>
  <c r="E461" i="1"/>
  <c r="F461" i="1"/>
  <c r="E119" i="1"/>
  <c r="F119" i="1"/>
  <c r="E475" i="1"/>
  <c r="F475" i="1"/>
  <c r="E274" i="1"/>
  <c r="F274" i="1"/>
  <c r="E498" i="1"/>
  <c r="F498" i="1"/>
  <c r="E230" i="1"/>
  <c r="F230" i="1"/>
  <c r="E735" i="1"/>
  <c r="F735" i="1"/>
  <c r="E550" i="1"/>
  <c r="F550" i="1"/>
  <c r="E468" i="1"/>
  <c r="F468" i="1"/>
  <c r="E655" i="1"/>
  <c r="F655" i="1"/>
  <c r="E249" i="1"/>
  <c r="F249" i="1"/>
  <c r="E614" i="1"/>
  <c r="F614" i="1"/>
  <c r="E187" i="1"/>
  <c r="F187" i="1"/>
  <c r="E45" i="1"/>
  <c r="F45" i="1"/>
  <c r="E525" i="1"/>
  <c r="F525" i="1"/>
  <c r="E396" i="1"/>
  <c r="F396" i="1"/>
  <c r="E141" i="1"/>
  <c r="F141" i="1"/>
  <c r="E636" i="1"/>
  <c r="F636" i="1"/>
  <c r="E27" i="1"/>
  <c r="F27" i="1"/>
  <c r="E100" i="1"/>
  <c r="F100" i="1"/>
  <c r="E678" i="1"/>
  <c r="F678" i="1"/>
  <c r="E355" i="1"/>
  <c r="F355" i="1"/>
  <c r="C13" i="7"/>
  <c r="E426" i="1"/>
  <c r="F426" i="1"/>
  <c r="E208" i="1"/>
  <c r="F208" i="1"/>
  <c r="E576" i="1"/>
  <c r="F576" i="1"/>
  <c r="E567" i="1"/>
  <c r="F567" i="1"/>
  <c r="E212" i="1"/>
  <c r="F212" i="1"/>
  <c r="E323" i="1"/>
  <c r="F323" i="1"/>
  <c r="E273" i="1"/>
  <c r="F273" i="1"/>
  <c r="E599" i="1"/>
  <c r="F599" i="1"/>
  <c r="E562" i="1"/>
  <c r="F562" i="1"/>
  <c r="E474" i="1"/>
  <c r="F474" i="1"/>
  <c r="E380" i="1"/>
  <c r="F380" i="1"/>
  <c r="E352" i="1"/>
  <c r="F352" i="1"/>
  <c r="E368" i="1"/>
  <c r="F368" i="1"/>
  <c r="E395" i="1"/>
  <c r="F395" i="1"/>
  <c r="E369" i="1"/>
  <c r="F369" i="1"/>
  <c r="E760" i="1"/>
  <c r="F760" i="1"/>
  <c r="E591" i="1"/>
  <c r="F591" i="1"/>
  <c r="E702" i="1"/>
  <c r="F702" i="1"/>
  <c r="E61" i="1"/>
  <c r="F61" i="1"/>
  <c r="E354" i="1"/>
  <c r="F354" i="1"/>
  <c r="E734" i="1"/>
  <c r="F734" i="1"/>
  <c r="E654" i="1"/>
  <c r="F654" i="1"/>
  <c r="E140" i="1"/>
  <c r="F140" i="1"/>
  <c r="E25" i="1"/>
  <c r="F25" i="1"/>
  <c r="E524" i="1"/>
  <c r="F524" i="1"/>
  <c r="E635" i="1"/>
  <c r="F635" i="1"/>
  <c r="E497" i="1"/>
  <c r="F497" i="1"/>
  <c r="E248" i="1"/>
  <c r="F248" i="1"/>
  <c r="E186" i="1"/>
  <c r="F186" i="1"/>
  <c r="E677" i="1"/>
  <c r="F677" i="1"/>
  <c r="E613" i="1"/>
  <c r="F613" i="1"/>
  <c r="E99" i="1"/>
  <c r="F99" i="1"/>
  <c r="C12" i="7"/>
  <c r="E313" i="1"/>
  <c r="F313" i="1"/>
  <c r="E265" i="1"/>
  <c r="F265" i="1"/>
  <c r="E543" i="1"/>
  <c r="E557" i="1"/>
  <c r="E240" i="1"/>
  <c r="F543" i="1"/>
  <c r="F557" i="1"/>
  <c r="F240" i="1"/>
  <c r="E549" i="1"/>
  <c r="F549" i="1"/>
  <c r="E435" i="1"/>
  <c r="F435" i="1"/>
  <c r="E247" i="1"/>
  <c r="F247" i="1"/>
  <c r="E315" i="1"/>
  <c r="F315" i="1"/>
  <c r="E539" i="1"/>
  <c r="F539" i="1"/>
  <c r="E414" i="1"/>
  <c r="F414" i="1"/>
  <c r="E177" i="1"/>
  <c r="F177" i="1"/>
  <c r="E87" i="1"/>
  <c r="F87" i="1"/>
  <c r="E523" i="1"/>
  <c r="F523" i="1"/>
  <c r="E322" i="1"/>
  <c r="F322" i="1"/>
  <c r="E653" i="1"/>
  <c r="F653" i="1"/>
  <c r="E701" i="1"/>
  <c r="F701" i="1"/>
  <c r="E351" i="1"/>
  <c r="E721" i="1"/>
  <c r="F351" i="1"/>
  <c r="F721" i="1"/>
  <c r="E590" i="1"/>
  <c r="F590" i="1"/>
  <c r="E60" i="1"/>
  <c r="F60" i="1"/>
  <c r="E139" i="1"/>
  <c r="F139" i="1"/>
  <c r="E272" i="1"/>
  <c r="F272" i="1"/>
  <c r="E83" i="1"/>
  <c r="F83" i="1"/>
  <c r="E201" i="1"/>
  <c r="F201" i="1"/>
  <c r="E246" i="1"/>
  <c r="F246" i="1"/>
  <c r="E170" i="1"/>
  <c r="F170" i="1"/>
  <c r="E496" i="1"/>
  <c r="F496" i="1"/>
  <c r="E185" i="1"/>
  <c r="F185" i="1"/>
  <c r="E44" i="1"/>
  <c r="F44" i="1"/>
  <c r="E98" i="1"/>
  <c r="F98" i="1"/>
  <c r="E676" i="1"/>
  <c r="F676" i="1"/>
  <c r="E612" i="1"/>
  <c r="F612" i="1"/>
  <c r="C11" i="7"/>
  <c r="E600" i="1"/>
  <c r="F600" i="1"/>
  <c r="E118" i="1"/>
  <c r="F118" i="1"/>
  <c r="E542" i="1"/>
  <c r="F542" i="1"/>
  <c r="E166" i="1"/>
  <c r="F166" i="1"/>
  <c r="E129" i="1"/>
  <c r="F129" i="1"/>
  <c r="E71" i="1"/>
  <c r="F71" i="1"/>
  <c r="E271" i="1"/>
  <c r="F271" i="1"/>
  <c r="E321" i="1"/>
  <c r="F321" i="1"/>
  <c r="E700" i="1"/>
  <c r="F700" i="1"/>
  <c r="E473" i="1"/>
  <c r="F473" i="1"/>
  <c r="E239" i="1"/>
  <c r="F239" i="1"/>
  <c r="E394" i="1"/>
  <c r="F394" i="1"/>
  <c r="E59" i="1"/>
  <c r="F59" i="1"/>
  <c r="E223" i="1"/>
  <c r="F223" i="1"/>
  <c r="E434" i="1"/>
  <c r="F434" i="1"/>
  <c r="E245" i="1"/>
  <c r="F245" i="1"/>
  <c r="E634" i="1"/>
  <c r="F634" i="1"/>
  <c r="E495" i="1"/>
  <c r="F495" i="1"/>
  <c r="E24" i="1"/>
  <c r="F24" i="1"/>
  <c r="E138" i="1"/>
  <c r="F138" i="1"/>
  <c r="E169" i="1"/>
  <c r="F169" i="1"/>
  <c r="E311" i="1"/>
  <c r="F311" i="1"/>
  <c r="E589" i="1"/>
  <c r="F589" i="1"/>
  <c r="E730" i="1"/>
  <c r="F730" i="1"/>
  <c r="E522" i="1"/>
  <c r="F522" i="1"/>
  <c r="E97" i="1"/>
  <c r="F97" i="1"/>
  <c r="E652" i="1"/>
  <c r="F652" i="1"/>
  <c r="E611" i="1"/>
  <c r="F611" i="1"/>
  <c r="E675" i="1"/>
  <c r="F675" i="1"/>
  <c r="E43" i="1"/>
  <c r="F43" i="1"/>
  <c r="E184" i="1"/>
  <c r="F184" i="1"/>
  <c r="C10" i="7"/>
  <c r="E70" i="1"/>
  <c r="F70" i="1"/>
  <c r="E207" i="1"/>
  <c r="F207" i="1"/>
  <c r="E320" i="1"/>
  <c r="F320" i="1"/>
  <c r="E553" i="1"/>
  <c r="F553" i="1"/>
  <c r="E204" i="1"/>
  <c r="F204" i="1"/>
  <c r="E259" i="1"/>
  <c r="F259" i="1"/>
  <c r="E711" i="1"/>
  <c r="F711" i="1"/>
  <c r="E310" i="1"/>
  <c r="F310" i="1"/>
  <c r="E472" i="1"/>
  <c r="F472" i="1"/>
  <c r="E295" i="1"/>
  <c r="F295" i="1"/>
  <c r="E433" i="1"/>
  <c r="F433" i="1"/>
  <c r="E82" i="1"/>
  <c r="F82" i="1"/>
  <c r="E270" i="1"/>
  <c r="F270" i="1"/>
  <c r="E124" i="1"/>
  <c r="F124" i="1"/>
  <c r="E23" i="1"/>
  <c r="F23" i="1"/>
  <c r="E460" i="1"/>
  <c r="F460" i="1"/>
  <c r="E222" i="1"/>
  <c r="F222" i="1"/>
  <c r="E729" i="1"/>
  <c r="F729" i="1"/>
  <c r="E633" i="1"/>
  <c r="F633" i="1"/>
  <c r="E588" i="1"/>
  <c r="F588" i="1"/>
  <c r="E263" i="1"/>
  <c r="E548" i="1"/>
  <c r="E200" i="1"/>
  <c r="E720" i="1"/>
  <c r="F263" i="1"/>
  <c r="F548" i="1"/>
  <c r="F200" i="1"/>
  <c r="F720" i="1"/>
  <c r="E494" i="1"/>
  <c r="F494" i="1"/>
  <c r="E610" i="1"/>
  <c r="F610" i="1"/>
  <c r="E96" i="1"/>
  <c r="F96" i="1"/>
  <c r="E521" i="1"/>
  <c r="F521" i="1"/>
  <c r="E393" i="1"/>
  <c r="F393" i="1"/>
  <c r="E244" i="1"/>
  <c r="F244" i="1"/>
  <c r="E651" i="1"/>
  <c r="F651" i="1"/>
  <c r="E183" i="1"/>
  <c r="F183" i="1"/>
  <c r="E42" i="1"/>
  <c r="F42" i="1"/>
  <c r="E674" i="1"/>
  <c r="F674" i="1"/>
  <c r="C9" i="7"/>
  <c r="E286" i="1"/>
  <c r="F286" i="1"/>
  <c r="E570" i="1"/>
  <c r="F570" i="1"/>
  <c r="E282" i="1"/>
  <c r="F282" i="1"/>
  <c r="E560" i="1"/>
  <c r="F560" i="1"/>
  <c r="E206" i="1"/>
  <c r="F206" i="1"/>
  <c r="E16" i="1"/>
  <c r="F16" i="1"/>
  <c r="E303" i="1"/>
  <c r="F303" i="1"/>
  <c r="E382" i="1"/>
  <c r="F382" i="1"/>
  <c r="E132" i="1"/>
  <c r="F132" i="1"/>
  <c r="E81" i="1"/>
  <c r="F81" i="1"/>
  <c r="E291" i="1"/>
  <c r="F291" i="1"/>
  <c r="E312" i="1"/>
  <c r="F312" i="1"/>
  <c r="E582" i="1"/>
  <c r="F582" i="1"/>
  <c r="E728" i="1"/>
  <c r="F728" i="1"/>
  <c r="E258" i="1"/>
  <c r="F258" i="1"/>
  <c r="E294" i="1"/>
  <c r="F294" i="1"/>
  <c r="E411" i="1"/>
  <c r="F411" i="1"/>
  <c r="E710" i="1"/>
  <c r="F710" i="1"/>
  <c r="E459" i="1"/>
  <c r="F459" i="1"/>
  <c r="E650" i="1"/>
  <c r="F650" i="1"/>
  <c r="E69" i="1"/>
  <c r="F69" i="1"/>
  <c r="E632" i="1"/>
  <c r="F632" i="1"/>
  <c r="E22" i="1"/>
  <c r="F22" i="1"/>
  <c r="E432" i="1"/>
  <c r="F432" i="1"/>
  <c r="E493" i="1"/>
  <c r="F493" i="1"/>
  <c r="E137" i="1"/>
  <c r="F137" i="1"/>
  <c r="E95" i="1"/>
  <c r="F95" i="1"/>
  <c r="E243" i="1"/>
  <c r="F243" i="1"/>
  <c r="E392" i="1"/>
  <c r="F392" i="1"/>
  <c r="E609" i="1"/>
  <c r="F609" i="1"/>
  <c r="E587" i="1"/>
  <c r="F587" i="1"/>
  <c r="E520" i="1"/>
  <c r="F520" i="1"/>
  <c r="E182" i="1"/>
  <c r="F182" i="1"/>
  <c r="E41" i="1"/>
  <c r="F41" i="1"/>
  <c r="E673" i="1"/>
  <c r="F673" i="1"/>
  <c r="C8" i="7"/>
  <c r="E289" i="1"/>
  <c r="F289" i="1"/>
  <c r="E298" i="1"/>
  <c r="F298" i="1"/>
  <c r="E80" i="1"/>
  <c r="F80" i="1"/>
  <c r="E220" i="1"/>
  <c r="F220" i="1"/>
  <c r="E750" i="1"/>
  <c r="F750" i="1"/>
  <c r="E153" i="1"/>
  <c r="F153" i="1"/>
  <c r="E15" i="1"/>
  <c r="F15" i="1"/>
  <c r="E205" i="1"/>
  <c r="F205" i="1"/>
  <c r="E13" i="1"/>
  <c r="F13" i="1"/>
  <c r="E86" i="1"/>
  <c r="F86" i="1"/>
  <c r="E410" i="1"/>
  <c r="F410" i="1"/>
  <c r="E319" i="1"/>
  <c r="F319" i="1"/>
  <c r="E238" i="1"/>
  <c r="F238" i="1"/>
  <c r="E699" i="1"/>
  <c r="F699" i="1"/>
  <c r="E417" i="1"/>
  <c r="F417" i="1"/>
  <c r="E128" i="1"/>
  <c r="F128" i="1"/>
  <c r="E727" i="1"/>
  <c r="F727" i="1"/>
  <c r="E309" i="1"/>
  <c r="F309" i="1"/>
  <c r="E631" i="1"/>
  <c r="F631" i="1"/>
  <c r="E709" i="1"/>
  <c r="F709" i="1"/>
  <c r="E256" i="1"/>
  <c r="F256" i="1"/>
  <c r="E242" i="1"/>
  <c r="F242" i="1"/>
  <c r="E431" i="1"/>
  <c r="F431" i="1"/>
  <c r="E40" i="1"/>
  <c r="F40" i="1"/>
  <c r="E21" i="1"/>
  <c r="F21" i="1"/>
  <c r="E492" i="1"/>
  <c r="F492" i="1"/>
  <c r="E391" i="1"/>
  <c r="F391" i="1"/>
  <c r="E94" i="1"/>
  <c r="E257" i="1"/>
  <c r="E269" i="1"/>
  <c r="E221" i="1"/>
  <c r="E412" i="1"/>
  <c r="F94" i="1"/>
  <c r="F257" i="1"/>
  <c r="F269" i="1"/>
  <c r="F221" i="1"/>
  <c r="F412" i="1"/>
  <c r="E608" i="1"/>
  <c r="F608" i="1"/>
  <c r="E519" i="1"/>
  <c r="F519" i="1"/>
  <c r="E136" i="1"/>
  <c r="F136" i="1"/>
  <c r="E672" i="1"/>
  <c r="F672" i="1"/>
  <c r="C7" i="7"/>
  <c r="E78" i="1"/>
  <c r="E290" i="1"/>
  <c r="E573" i="1"/>
  <c r="E450" i="1"/>
  <c r="E285" i="1"/>
  <c r="E84" i="1"/>
  <c r="F78" i="1"/>
  <c r="F290" i="1"/>
  <c r="F573" i="1"/>
  <c r="F450" i="1"/>
  <c r="F285" i="1"/>
  <c r="F84" i="1"/>
  <c r="E516" i="1"/>
  <c r="F516" i="1"/>
  <c r="E552" i="1"/>
  <c r="E667" i="1"/>
  <c r="E427" i="1"/>
  <c r="E568" i="1"/>
  <c r="E241" i="1"/>
  <c r="F552" i="1"/>
  <c r="F667" i="1"/>
  <c r="F427" i="1"/>
  <c r="F568" i="1"/>
  <c r="F241" i="1"/>
  <c r="E79" i="1"/>
  <c r="E338" i="1"/>
  <c r="E346" i="1"/>
  <c r="E77" i="1"/>
  <c r="E67" i="1"/>
  <c r="F79" i="1"/>
  <c r="F338" i="1"/>
  <c r="F346" i="1"/>
  <c r="F77" i="1"/>
  <c r="F67" i="1"/>
  <c r="E586" i="1"/>
  <c r="F586" i="1"/>
  <c r="E726" i="1"/>
  <c r="F726" i="1"/>
  <c r="E630" i="1"/>
  <c r="F630" i="1"/>
  <c r="E749" i="1"/>
  <c r="F749" i="1"/>
  <c r="E607" i="1"/>
  <c r="F607" i="1"/>
  <c r="E649" i="1"/>
  <c r="F649" i="1"/>
  <c r="E135" i="1"/>
  <c r="F135" i="1"/>
  <c r="E181" i="1"/>
  <c r="F181" i="1"/>
  <c r="E390" i="1"/>
  <c r="F390" i="1"/>
  <c r="E308" i="1"/>
  <c r="F308" i="1"/>
  <c r="E58" i="1"/>
  <c r="E176" i="1"/>
  <c r="E719" i="1"/>
  <c r="E708" i="1"/>
  <c r="E255" i="1"/>
  <c r="E85" i="1"/>
  <c r="E173" i="1"/>
  <c r="E511" i="1"/>
  <c r="E117" i="1"/>
  <c r="F58" i="1"/>
  <c r="F176" i="1"/>
  <c r="F719" i="1"/>
  <c r="F708" i="1"/>
  <c r="F255" i="1"/>
  <c r="F85" i="1"/>
  <c r="F173" i="1"/>
  <c r="F511" i="1"/>
  <c r="F117" i="1"/>
  <c r="E671" i="1"/>
  <c r="F671" i="1"/>
  <c r="E491" i="1"/>
  <c r="F491" i="1"/>
  <c r="E698" i="1"/>
  <c r="F698" i="1"/>
  <c r="E20" i="1"/>
  <c r="F20" i="1"/>
  <c r="E39" i="1"/>
  <c r="F39" i="1"/>
  <c r="C6" i="7"/>
  <c r="C5" i="7"/>
  <c r="E572" i="1" l="1"/>
  <c r="F572" i="1"/>
  <c r="E288" i="1"/>
  <c r="E513" i="1"/>
  <c r="E551" i="1"/>
  <c r="F288" i="1"/>
  <c r="F513" i="1"/>
  <c r="F551" i="1"/>
  <c r="E262" i="1"/>
  <c r="E515" i="1"/>
  <c r="E603" i="1"/>
  <c r="E164" i="1"/>
  <c r="E627" i="1"/>
  <c r="F262" i="1"/>
  <c r="F515" i="1"/>
  <c r="F603" i="1"/>
  <c r="F164" i="1"/>
  <c r="F627" i="1"/>
  <c r="E237" i="1"/>
  <c r="F237" i="1"/>
  <c r="E490" i="1"/>
  <c r="F490" i="1"/>
  <c r="E430" i="1"/>
  <c r="E449" i="1"/>
  <c r="E601" i="1"/>
  <c r="E301" i="1"/>
  <c r="E559" i="1"/>
  <c r="F430" i="1"/>
  <c r="F449" i="1"/>
  <c r="F601" i="1"/>
  <c r="F301" i="1"/>
  <c r="F559" i="1"/>
  <c r="E748" i="1"/>
  <c r="F748" i="1"/>
  <c r="E471" i="1"/>
  <c r="F471" i="1"/>
  <c r="E629" i="1"/>
  <c r="F629" i="1"/>
  <c r="E697" i="1"/>
  <c r="F697" i="1"/>
  <c r="F723" i="1"/>
  <c r="E723" i="1"/>
  <c r="E585" i="1"/>
  <c r="F585" i="1"/>
  <c r="E725" i="1"/>
  <c r="F725" i="1"/>
  <c r="E19" i="1"/>
  <c r="F19" i="1"/>
  <c r="E416" i="1"/>
  <c r="F416" i="1"/>
  <c r="E38" i="1"/>
  <c r="F38" i="1"/>
  <c r="E518" i="1"/>
  <c r="F518" i="1"/>
  <c r="E307" i="1"/>
  <c r="E409" i="1"/>
  <c r="E458" i="1"/>
  <c r="E348" i="1"/>
  <c r="E126" i="1"/>
  <c r="E564" i="1"/>
  <c r="E561" i="1"/>
  <c r="E385" i="1"/>
  <c r="F307" i="1"/>
  <c r="F409" i="1"/>
  <c r="F458" i="1"/>
  <c r="F348" i="1"/>
  <c r="F126" i="1"/>
  <c r="F564" i="1"/>
  <c r="F561" i="1"/>
  <c r="F385" i="1"/>
  <c r="E389" i="1"/>
  <c r="F389" i="1"/>
  <c r="E134" i="1"/>
  <c r="F134" i="1"/>
  <c r="E180" i="1"/>
  <c r="F180" i="1"/>
  <c r="E606" i="1"/>
  <c r="F606" i="1"/>
  <c r="E670" i="1"/>
  <c r="F670" i="1"/>
  <c r="E571" i="1"/>
  <c r="F571" i="1"/>
  <c r="E415" i="1"/>
  <c r="E293" i="1"/>
  <c r="E747" i="1"/>
  <c r="E18" i="1"/>
  <c r="E113" i="1"/>
  <c r="E299" i="1"/>
  <c r="E470" i="1"/>
  <c r="E717" i="1"/>
  <c r="E318" i="1"/>
  <c r="E716" i="1"/>
  <c r="E127" i="1"/>
  <c r="E172" i="1"/>
  <c r="F415" i="1"/>
  <c r="F293" i="1"/>
  <c r="F747" i="1"/>
  <c r="F18" i="1"/>
  <c r="F113" i="1"/>
  <c r="F299" i="1"/>
  <c r="F470" i="1"/>
  <c r="F717" i="1"/>
  <c r="F318" i="1"/>
  <c r="F716" i="1"/>
  <c r="F127" i="1"/>
  <c r="F172" i="1"/>
  <c r="E123" i="1"/>
  <c r="E693" i="1"/>
  <c r="E540" i="1"/>
  <c r="F123" i="1"/>
  <c r="F693" i="1"/>
  <c r="F540" i="1"/>
  <c r="E696" i="1"/>
  <c r="E236" i="1"/>
  <c r="E2" i="1"/>
  <c r="E345" i="1"/>
  <c r="F696" i="1"/>
  <c r="F236" i="1"/>
  <c r="F2" i="1"/>
  <c r="F345" i="1"/>
  <c r="E584" i="1"/>
  <c r="E306" i="1"/>
  <c r="E628" i="1"/>
  <c r="E133" i="1"/>
  <c r="E388" i="1"/>
  <c r="E14" i="1"/>
  <c r="F584" i="1"/>
  <c r="F306" i="1"/>
  <c r="F628" i="1"/>
  <c r="F133" i="1"/>
  <c r="F388" i="1"/>
  <c r="F14" i="1"/>
  <c r="F669" i="1"/>
  <c r="F605" i="1"/>
  <c r="F36" i="1"/>
  <c r="F724" i="1"/>
  <c r="F517" i="1"/>
  <c r="F179" i="1"/>
  <c r="F648" i="1"/>
  <c r="F489" i="1"/>
  <c r="F37" i="1"/>
  <c r="E724" i="1" l="1"/>
  <c r="E517" i="1"/>
  <c r="E179" i="1"/>
  <c r="E648" i="1"/>
  <c r="E489" i="1"/>
  <c r="E669" i="1"/>
  <c r="E605" i="1"/>
  <c r="E36" i="1"/>
  <c r="E37" i="1"/>
</calcChain>
</file>

<file path=xl/sharedStrings.xml><?xml version="1.0" encoding="utf-8"?>
<sst xmlns="http://schemas.openxmlformats.org/spreadsheetml/2006/main" count="2836" uniqueCount="729">
  <si>
    <t>Player</t>
  </si>
  <si>
    <t>Alliance</t>
  </si>
  <si>
    <t>Positive</t>
  </si>
  <si>
    <t>Negative</t>
  </si>
  <si>
    <t>Total</t>
  </si>
  <si>
    <t>Ratio</t>
  </si>
  <si>
    <t>1:2</t>
  </si>
  <si>
    <t>1:1</t>
  </si>
  <si>
    <t>Positive Score</t>
  </si>
  <si>
    <t>Negative Score</t>
  </si>
  <si>
    <t>Total Score</t>
  </si>
  <si>
    <t>A Cute Puppy</t>
  </si>
  <si>
    <t>WLP</t>
  </si>
  <si>
    <t>9:5</t>
  </si>
  <si>
    <t>0:1</t>
  </si>
  <si>
    <t>Smash</t>
  </si>
  <si>
    <t xml:space="preserve">A Cute Bunny </t>
  </si>
  <si>
    <t>Yakisobapan</t>
  </si>
  <si>
    <t>BOB</t>
  </si>
  <si>
    <t>Morrow</t>
  </si>
  <si>
    <t>Czar</t>
  </si>
  <si>
    <t>Sun</t>
  </si>
  <si>
    <t>Melick</t>
  </si>
  <si>
    <t>Hands Solo</t>
  </si>
  <si>
    <t>SparkyOfDeath</t>
  </si>
  <si>
    <t>Boyens</t>
  </si>
  <si>
    <t>57Alay</t>
  </si>
  <si>
    <t>Level 30 VTC</t>
  </si>
  <si>
    <t>Uncle Canada</t>
  </si>
  <si>
    <t>Doo0ooM</t>
  </si>
  <si>
    <t>7:5</t>
  </si>
  <si>
    <t>9:8</t>
  </si>
  <si>
    <t>.Fero.</t>
  </si>
  <si>
    <t>-</t>
  </si>
  <si>
    <t>Jim/MTL</t>
  </si>
  <si>
    <t>DLS</t>
  </si>
  <si>
    <t>BiGbOsS_808</t>
  </si>
  <si>
    <t>Turk</t>
  </si>
  <si>
    <t>Nam Say Bye</t>
  </si>
  <si>
    <t>31:4</t>
  </si>
  <si>
    <t>15:4</t>
  </si>
  <si>
    <t>203:8</t>
  </si>
  <si>
    <t>3:2</t>
  </si>
  <si>
    <t>83:7</t>
  </si>
  <si>
    <t>6:5</t>
  </si>
  <si>
    <t>215:9</t>
  </si>
  <si>
    <t>8:7</t>
  </si>
  <si>
    <t>10:9</t>
  </si>
  <si>
    <t>6:7</t>
  </si>
  <si>
    <t>2:5</t>
  </si>
  <si>
    <t>4:7</t>
  </si>
  <si>
    <t>2:7</t>
  </si>
  <si>
    <t>2:3</t>
  </si>
  <si>
    <t>Lucifer</t>
  </si>
  <si>
    <t>Ghost</t>
  </si>
  <si>
    <t>Yosh</t>
  </si>
  <si>
    <t>Asmi Purge</t>
  </si>
  <si>
    <t>Golf</t>
  </si>
  <si>
    <t>Master Kato</t>
  </si>
  <si>
    <t>Weez Gang</t>
  </si>
  <si>
    <t>AOD</t>
  </si>
  <si>
    <t>HTV Xlong.60</t>
  </si>
  <si>
    <t>Vitamin O</t>
  </si>
  <si>
    <t>BoEj</t>
  </si>
  <si>
    <t>Chobani</t>
  </si>
  <si>
    <t>RamtoJogi</t>
  </si>
  <si>
    <t>UWS</t>
  </si>
  <si>
    <t>Date</t>
  </si>
  <si>
    <t>154:5</t>
  </si>
  <si>
    <t>109:2</t>
  </si>
  <si>
    <t>160:9</t>
  </si>
  <si>
    <t>449:9</t>
  </si>
  <si>
    <t>7:8</t>
  </si>
  <si>
    <t>1:8</t>
  </si>
  <si>
    <t>1:9</t>
  </si>
  <si>
    <t>A Cute Puppy Average</t>
  </si>
  <si>
    <t>Sun Average</t>
  </si>
  <si>
    <t>Czar Average</t>
  </si>
  <si>
    <t>Melick Average</t>
  </si>
  <si>
    <t>Smash Average</t>
  </si>
  <si>
    <t>Uncle Canada Average</t>
  </si>
  <si>
    <t>Morrow Average</t>
  </si>
  <si>
    <t>Doo0ooM Average</t>
  </si>
  <si>
    <t>Yosh Average</t>
  </si>
  <si>
    <t>Boyens Average</t>
  </si>
  <si>
    <t>Asmi Purge Average</t>
  </si>
  <si>
    <t>Master Kato Average</t>
  </si>
  <si>
    <t>Level 30 VTC Average</t>
  </si>
  <si>
    <t>SparkyOfDeath Average</t>
  </si>
  <si>
    <t>Lucifer Average</t>
  </si>
  <si>
    <t>57Alay Average</t>
  </si>
  <si>
    <t>BoEj Average</t>
  </si>
  <si>
    <t>Chobani Average</t>
  </si>
  <si>
    <t>HTV Xlong.60 Average</t>
  </si>
  <si>
    <t>Weez Gang Average</t>
  </si>
  <si>
    <t>Turk Average</t>
  </si>
  <si>
    <t>Jim/MTL Average</t>
  </si>
  <si>
    <t>23:7</t>
  </si>
  <si>
    <t>5:6</t>
  </si>
  <si>
    <t>16:7</t>
  </si>
  <si>
    <t>16:5</t>
  </si>
  <si>
    <t>7:4</t>
  </si>
  <si>
    <t>53:3</t>
  </si>
  <si>
    <t>Lexi Hartmann</t>
  </si>
  <si>
    <t>TRU</t>
  </si>
  <si>
    <t>Yakcow</t>
  </si>
  <si>
    <t>Jordan</t>
  </si>
  <si>
    <t>BigHomie74</t>
  </si>
  <si>
    <t>Pos_Lv32</t>
  </si>
  <si>
    <t>Pizza_Hut</t>
  </si>
  <si>
    <t>Le v quyen</t>
  </si>
  <si>
    <t>Lv 32 AK-47</t>
  </si>
  <si>
    <t>LV42 Diviner</t>
  </si>
  <si>
    <t>Shiv#1</t>
  </si>
  <si>
    <t>meeno</t>
  </si>
  <si>
    <t>Hallie</t>
  </si>
  <si>
    <t>Pangea</t>
  </si>
  <si>
    <t>Epøna</t>
  </si>
  <si>
    <t>Monarch135925623</t>
  </si>
  <si>
    <t>COP</t>
  </si>
  <si>
    <t>Sir Jamal</t>
  </si>
  <si>
    <t>ITA</t>
  </si>
  <si>
    <t>Brosc</t>
  </si>
  <si>
    <t>Kac@k2</t>
  </si>
  <si>
    <t>VN1</t>
  </si>
  <si>
    <t>SoCalBlzer12</t>
  </si>
  <si>
    <t>Fune</t>
  </si>
  <si>
    <t>mickeyzzz</t>
  </si>
  <si>
    <t>ole possum</t>
  </si>
  <si>
    <t>l40</t>
  </si>
  <si>
    <t>ABC</t>
  </si>
  <si>
    <t>653:7</t>
  </si>
  <si>
    <t>103:6</t>
  </si>
  <si>
    <t>72:1</t>
  </si>
  <si>
    <t>73:5</t>
  </si>
  <si>
    <t>130:7</t>
  </si>
  <si>
    <t>143:4</t>
  </si>
  <si>
    <t>2:1</t>
  </si>
  <si>
    <t>97:3</t>
  </si>
  <si>
    <t>9:7</t>
  </si>
  <si>
    <t>Lv 32 AK-47 Average</t>
  </si>
  <si>
    <t>Pizza_Hut Average</t>
  </si>
  <si>
    <t>Epøna Average</t>
  </si>
  <si>
    <t>Pangea Average</t>
  </si>
  <si>
    <t>Hallie Average</t>
  </si>
  <si>
    <t>Shiv#1 Average</t>
  </si>
  <si>
    <t>meeno Average</t>
  </si>
  <si>
    <t>Lexi Hartmann Average</t>
  </si>
  <si>
    <t>Home Server</t>
  </si>
  <si>
    <t>Enemy Server</t>
  </si>
  <si>
    <t>A Cute Puppy Sum</t>
  </si>
  <si>
    <t>Czar Sum</t>
  </si>
  <si>
    <t>Sun Sum</t>
  </si>
  <si>
    <t>Smash Sum</t>
  </si>
  <si>
    <t>Melick Sum</t>
  </si>
  <si>
    <t>Uncle Canada Sum</t>
  </si>
  <si>
    <t>Level 30 VTC Sum</t>
  </si>
  <si>
    <t>Doo0ooM Sum</t>
  </si>
  <si>
    <t>Asmi Purge Sum</t>
  </si>
  <si>
    <t>Master Kato Sum</t>
  </si>
  <si>
    <t>Lucifer Sum</t>
  </si>
  <si>
    <t>Yosh Sum</t>
  </si>
  <si>
    <t>SparkyOfDeath Sum</t>
  </si>
  <si>
    <t>Lv 32 AK-47 Sum</t>
  </si>
  <si>
    <t>Pizza_Hut Sum</t>
  </si>
  <si>
    <t>57Alay Sum</t>
  </si>
  <si>
    <t>Epøna Sum</t>
  </si>
  <si>
    <t>Pangea Sum</t>
  </si>
  <si>
    <t>BoEj Sum</t>
  </si>
  <si>
    <t>Hallie Sum</t>
  </si>
  <si>
    <t>Shiv#1 Sum</t>
  </si>
  <si>
    <t>Chobani Sum</t>
  </si>
  <si>
    <t>Morrow Sum</t>
  </si>
  <si>
    <t>meeno Sum</t>
  </si>
  <si>
    <t>HTV Xlong.60 Sum</t>
  </si>
  <si>
    <t>Weez Gang Sum</t>
  </si>
  <si>
    <t>Turk Sum</t>
  </si>
  <si>
    <t>Boyens Sum</t>
  </si>
  <si>
    <t>Jim/MTL Sum</t>
  </si>
  <si>
    <t>Lexi Hartmann Sum</t>
  </si>
  <si>
    <t>WLP Sum</t>
  </si>
  <si>
    <t>DLS Sum</t>
  </si>
  <si>
    <t>AOD Sum</t>
  </si>
  <si>
    <t>Al shamali</t>
  </si>
  <si>
    <t>Cloud hob</t>
  </si>
  <si>
    <t>Whylee</t>
  </si>
  <si>
    <t>Valdigold</t>
  </si>
  <si>
    <t>Edko</t>
  </si>
  <si>
    <t>Ari y Gabi 7L</t>
  </si>
  <si>
    <t>Cielo Rojo</t>
  </si>
  <si>
    <t>Micha0502</t>
  </si>
  <si>
    <t>Banh Canh 73</t>
  </si>
  <si>
    <t>Apinis</t>
  </si>
  <si>
    <t>Jesse James</t>
  </si>
  <si>
    <t>Jolly</t>
  </si>
  <si>
    <t>Amaranta</t>
  </si>
  <si>
    <t>AliiKoa</t>
  </si>
  <si>
    <t>Omgad</t>
  </si>
  <si>
    <t>Teddy Bear</t>
  </si>
  <si>
    <t>Luli</t>
  </si>
  <si>
    <t>Queen Keisha</t>
  </si>
  <si>
    <t>Drewtonus</t>
  </si>
  <si>
    <t>Animal 75</t>
  </si>
  <si>
    <t>Ganraj</t>
  </si>
  <si>
    <t>3DC</t>
  </si>
  <si>
    <t>RedRenee</t>
  </si>
  <si>
    <t>Mahmoodmsm</t>
  </si>
  <si>
    <t>Fred 71</t>
  </si>
  <si>
    <t>TUN</t>
  </si>
  <si>
    <t>Arcangel</t>
  </si>
  <si>
    <t>MyL</t>
  </si>
  <si>
    <t>51:7</t>
  </si>
  <si>
    <t>17:6</t>
  </si>
  <si>
    <t>31:2</t>
  </si>
  <si>
    <t>3:7</t>
  </si>
  <si>
    <t>1:5</t>
  </si>
  <si>
    <t>5:2</t>
  </si>
  <si>
    <t>7:1</t>
  </si>
  <si>
    <t>Al shamali Sum</t>
  </si>
  <si>
    <t>Al shamali Average</t>
  </si>
  <si>
    <t>5:4</t>
  </si>
  <si>
    <t>61:3</t>
  </si>
  <si>
    <t>14:9</t>
  </si>
  <si>
    <t>95:1</t>
  </si>
  <si>
    <t>173:8</t>
  </si>
  <si>
    <t>Valdigold Sum</t>
  </si>
  <si>
    <t>Valdigold Average</t>
  </si>
  <si>
    <t>656:1</t>
  </si>
  <si>
    <t>Ari y Gabi 7L Sum</t>
  </si>
  <si>
    <t>Ari y Gabi 7L Average</t>
  </si>
  <si>
    <t>5095:9</t>
  </si>
  <si>
    <t>Cielo Rojo Sum</t>
  </si>
  <si>
    <t>Cielo Rojo Average</t>
  </si>
  <si>
    <t>20:9</t>
  </si>
  <si>
    <t>Edko Sum</t>
  </si>
  <si>
    <t>Edko Average</t>
  </si>
  <si>
    <t>2215:7</t>
  </si>
  <si>
    <t>Micha0502 Sum</t>
  </si>
  <si>
    <t>Micha0502 Average</t>
  </si>
  <si>
    <t>357:5</t>
  </si>
  <si>
    <t>Apinis Sum</t>
  </si>
  <si>
    <t>Apinis Average</t>
  </si>
  <si>
    <t>266:5</t>
  </si>
  <si>
    <t>Jesse James Sum</t>
  </si>
  <si>
    <t>Jesse James Average</t>
  </si>
  <si>
    <t>59:1</t>
  </si>
  <si>
    <t>Jolly Sum</t>
  </si>
  <si>
    <t>Jolly Average</t>
  </si>
  <si>
    <t>1777:5</t>
  </si>
  <si>
    <t>AliiKoa Sum</t>
  </si>
  <si>
    <t>AliiKoa Average</t>
  </si>
  <si>
    <t>Animal 75 Sum</t>
  </si>
  <si>
    <t>Animal 75 Average</t>
  </si>
  <si>
    <t>5:7</t>
  </si>
  <si>
    <t>Cloud hob Sum</t>
  </si>
  <si>
    <t>Cloud hob Average</t>
  </si>
  <si>
    <t>3:1</t>
  </si>
  <si>
    <t>3:5</t>
  </si>
  <si>
    <t>Whylee Sum</t>
  </si>
  <si>
    <t>Whylee Average</t>
  </si>
  <si>
    <t>Drewtonus Sum</t>
  </si>
  <si>
    <t>Drewtonus Average</t>
  </si>
  <si>
    <t>Queen Keisha Sum</t>
  </si>
  <si>
    <t>Queen Keisha Average</t>
  </si>
  <si>
    <t>Amaranta Sum</t>
  </si>
  <si>
    <t>Amaranta Average</t>
  </si>
  <si>
    <t>Luli Sum</t>
  </si>
  <si>
    <t>Luli Average</t>
  </si>
  <si>
    <t>Omgad Sum</t>
  </si>
  <si>
    <t>Omgad Average</t>
  </si>
  <si>
    <t>1:6</t>
  </si>
  <si>
    <t>1:3</t>
  </si>
  <si>
    <t>Ashu</t>
  </si>
  <si>
    <t>El Gallo Kai</t>
  </si>
  <si>
    <t>FirefoxAngel</t>
  </si>
  <si>
    <t>DK</t>
  </si>
  <si>
    <t>Little Warrior</t>
  </si>
  <si>
    <t>340pd</t>
  </si>
  <si>
    <t>DeeBee</t>
  </si>
  <si>
    <t>Br@n</t>
  </si>
  <si>
    <t>Dimg</t>
  </si>
  <si>
    <t>Golda</t>
  </si>
  <si>
    <t>Ariel 7L</t>
  </si>
  <si>
    <t>26:9</t>
  </si>
  <si>
    <t>11:5</t>
  </si>
  <si>
    <t>Ashu Sum</t>
  </si>
  <si>
    <t>Ashu Average</t>
  </si>
  <si>
    <t>2988:7</t>
  </si>
  <si>
    <t>49085:6</t>
  </si>
  <si>
    <t>75:2</t>
  </si>
  <si>
    <t>El Gallo Kai Sum</t>
  </si>
  <si>
    <t>El Gallo Kai Average</t>
  </si>
  <si>
    <t>6:1</t>
  </si>
  <si>
    <t>1:7</t>
  </si>
  <si>
    <t>244:5</t>
  </si>
  <si>
    <t>DK Sum</t>
  </si>
  <si>
    <t>DK Average</t>
  </si>
  <si>
    <t>996:7</t>
  </si>
  <si>
    <t>Ariel 7L Sum</t>
  </si>
  <si>
    <t>Ariel 7L Average</t>
  </si>
  <si>
    <t>4:5</t>
  </si>
  <si>
    <t>FirefoxAngel Sum</t>
  </si>
  <si>
    <t>FirefoxAngel Average</t>
  </si>
  <si>
    <t>Golda Sum</t>
  </si>
  <si>
    <t>Golda Average</t>
  </si>
  <si>
    <t>375:8</t>
  </si>
  <si>
    <t>Br@n Sum</t>
  </si>
  <si>
    <t>Br@n Average</t>
  </si>
  <si>
    <t>DeeBee Sum</t>
  </si>
  <si>
    <t>DeeBee Average</t>
  </si>
  <si>
    <t>Little Warrior Sum</t>
  </si>
  <si>
    <t>Little Warrior Average</t>
  </si>
  <si>
    <t>3:4</t>
  </si>
  <si>
    <t>106:9</t>
  </si>
  <si>
    <t>5:1</t>
  </si>
  <si>
    <t>Malt</t>
  </si>
  <si>
    <t>Saqqari</t>
  </si>
  <si>
    <t>Helen Phuong</t>
  </si>
  <si>
    <t>Bope</t>
  </si>
  <si>
    <t>Kunu</t>
  </si>
  <si>
    <t>Hamoda. 1</t>
  </si>
  <si>
    <t>for sale $$</t>
  </si>
  <si>
    <t>RamJett</t>
  </si>
  <si>
    <t>NWO</t>
  </si>
  <si>
    <t>4:3</t>
  </si>
  <si>
    <t>13:6</t>
  </si>
  <si>
    <t>14:3</t>
  </si>
  <si>
    <t>77:1</t>
  </si>
  <si>
    <t>7:6</t>
  </si>
  <si>
    <t>90:1</t>
  </si>
  <si>
    <t>209:1</t>
  </si>
  <si>
    <t>32:1</t>
  </si>
  <si>
    <t>Malt Sum</t>
  </si>
  <si>
    <t>Malt Average</t>
  </si>
  <si>
    <t>187:2</t>
  </si>
  <si>
    <t>Hamoda. 1 Sum</t>
  </si>
  <si>
    <t>Hamoda. 1 Average</t>
  </si>
  <si>
    <t>10:3</t>
  </si>
  <si>
    <t>Kunu Sum</t>
  </si>
  <si>
    <t>Kunu Average</t>
  </si>
  <si>
    <t>Bope Sum</t>
  </si>
  <si>
    <t>Bope Average</t>
  </si>
  <si>
    <t>Helen Phuong Sum</t>
  </si>
  <si>
    <t>Helen Phuong Average</t>
  </si>
  <si>
    <t>Saqqari Sum</t>
  </si>
  <si>
    <t>Saqqari Average</t>
  </si>
  <si>
    <t>1:4</t>
  </si>
  <si>
    <t>Erurainon 713</t>
  </si>
  <si>
    <t>Nova</t>
  </si>
  <si>
    <t>Xenon</t>
  </si>
  <si>
    <t>Daniell…</t>
  </si>
  <si>
    <t>11:7</t>
  </si>
  <si>
    <t>13:8</t>
  </si>
  <si>
    <t>13:7</t>
  </si>
  <si>
    <t>5:3</t>
  </si>
  <si>
    <t>16:9</t>
  </si>
  <si>
    <t>8:9</t>
  </si>
  <si>
    <t>227:8</t>
  </si>
  <si>
    <t>876:5</t>
  </si>
  <si>
    <t>7:9</t>
  </si>
  <si>
    <t>8:3</t>
  </si>
  <si>
    <t>Nova Sum</t>
  </si>
  <si>
    <t>Nova Average</t>
  </si>
  <si>
    <t>11:9</t>
  </si>
  <si>
    <t>Daniell… Sum</t>
  </si>
  <si>
    <t>Daniell… Average</t>
  </si>
  <si>
    <t>Xenon Sum</t>
  </si>
  <si>
    <t>Xenon Average</t>
  </si>
  <si>
    <t>ROK</t>
  </si>
  <si>
    <t>Hearse 49</t>
  </si>
  <si>
    <t>Sec Squirrel</t>
  </si>
  <si>
    <t>Charly</t>
  </si>
  <si>
    <t>Ca Noc</t>
  </si>
  <si>
    <t>Nobita</t>
  </si>
  <si>
    <t>Shiroan</t>
  </si>
  <si>
    <t>27:8</t>
  </si>
  <si>
    <t>Sec Squirrel Sum</t>
  </si>
  <si>
    <t>Sec Squirrel Average</t>
  </si>
  <si>
    <t>10:7</t>
  </si>
  <si>
    <t>22:7</t>
  </si>
  <si>
    <t>23:3</t>
  </si>
  <si>
    <t>Charly Sum</t>
  </si>
  <si>
    <t>Charly Average</t>
  </si>
  <si>
    <t>28:9</t>
  </si>
  <si>
    <t>2211:8</t>
  </si>
  <si>
    <t>114:1</t>
  </si>
  <si>
    <t>245:8</t>
  </si>
  <si>
    <t>Nobita Sum</t>
  </si>
  <si>
    <t>Nobita Average</t>
  </si>
  <si>
    <t>56:9</t>
  </si>
  <si>
    <t>Hearse 49 Sum</t>
  </si>
  <si>
    <t>Hearse 49 Average</t>
  </si>
  <si>
    <t>Dahma</t>
  </si>
  <si>
    <t>Jorge7989</t>
  </si>
  <si>
    <t>Xlong1</t>
  </si>
  <si>
    <t>Cuopbank</t>
  </si>
  <si>
    <t>Locknaw</t>
  </si>
  <si>
    <t>Mua Vui</t>
  </si>
  <si>
    <t>Hiromitu</t>
  </si>
  <si>
    <t>Oynak</t>
  </si>
  <si>
    <t>Evanir 2</t>
  </si>
  <si>
    <t>25:6</t>
  </si>
  <si>
    <t>19826:3</t>
  </si>
  <si>
    <t>323:1</t>
  </si>
  <si>
    <t>82:1</t>
  </si>
  <si>
    <t>4553:2</t>
  </si>
  <si>
    <t>306:7</t>
  </si>
  <si>
    <t>43:3</t>
  </si>
  <si>
    <t>Jorge7989 Sum</t>
  </si>
  <si>
    <t>Jorge7989 Average</t>
  </si>
  <si>
    <t>Evanir 2 Sum</t>
  </si>
  <si>
    <t>Evanir 2 Average</t>
  </si>
  <si>
    <t>Oynak Sum</t>
  </si>
  <si>
    <t>Oynak Average</t>
  </si>
  <si>
    <t>Locknaw Sum</t>
  </si>
  <si>
    <t>Locknaw Average</t>
  </si>
  <si>
    <t>Dahma Sum</t>
  </si>
  <si>
    <t>Dahma Average</t>
  </si>
  <si>
    <t>33:5</t>
  </si>
  <si>
    <t>JWARz</t>
  </si>
  <si>
    <t>Z.-V.</t>
  </si>
  <si>
    <t>kai El Gallo</t>
  </si>
  <si>
    <t>Kiby</t>
  </si>
  <si>
    <t>Shanny333</t>
  </si>
  <si>
    <t>DELT@</t>
  </si>
  <si>
    <t>Q Hazel Love</t>
  </si>
  <si>
    <t>Robin Loxeley</t>
  </si>
  <si>
    <t>Luffy</t>
  </si>
  <si>
    <t>11:8</t>
  </si>
  <si>
    <t>13:3</t>
  </si>
  <si>
    <t>11:6</t>
  </si>
  <si>
    <t>8:5</t>
  </si>
  <si>
    <t>506:9</t>
  </si>
  <si>
    <t>Z.-V. Sum</t>
  </si>
  <si>
    <t>Z.-V. Average</t>
  </si>
  <si>
    <t>JWARz Sum</t>
  </si>
  <si>
    <t>JWARz Average</t>
  </si>
  <si>
    <t>2663:8</t>
  </si>
  <si>
    <t>Kiby Sum</t>
  </si>
  <si>
    <t>Kiby Average</t>
  </si>
  <si>
    <t>kai El Gallo Sum</t>
  </si>
  <si>
    <t>kai El Gallo Average</t>
  </si>
  <si>
    <t>Luffy Sum</t>
  </si>
  <si>
    <t>Luffy Average</t>
  </si>
  <si>
    <t>Robin Loxeley Sum</t>
  </si>
  <si>
    <t>Robin Loxeley Average</t>
  </si>
  <si>
    <t>Q Hazel Love Sum</t>
  </si>
  <si>
    <t>Q Hazel Love Average</t>
  </si>
  <si>
    <t>DELT@ Sum</t>
  </si>
  <si>
    <t>DELT@ Average</t>
  </si>
  <si>
    <t>Shanny333 Sum</t>
  </si>
  <si>
    <t>Shanny333 Average</t>
  </si>
  <si>
    <t>4:9</t>
  </si>
  <si>
    <t>FBI</t>
  </si>
  <si>
    <t>Marco 36</t>
  </si>
  <si>
    <t>DLETE1233</t>
  </si>
  <si>
    <t>DOM</t>
  </si>
  <si>
    <t>Kiboy</t>
  </si>
  <si>
    <t>Samrat 19</t>
  </si>
  <si>
    <t>Cin II</t>
  </si>
  <si>
    <t>17:7</t>
  </si>
  <si>
    <t>19:9</t>
  </si>
  <si>
    <t>17:4</t>
  </si>
  <si>
    <t>63:4</t>
  </si>
  <si>
    <t>229:8</t>
  </si>
  <si>
    <t>105:4</t>
  </si>
  <si>
    <t>Marco 36 Sum</t>
  </si>
  <si>
    <t>Marco 36 Average</t>
  </si>
  <si>
    <t>29:1</t>
  </si>
  <si>
    <t>Kiboy Sum</t>
  </si>
  <si>
    <t>Kiboy Average</t>
  </si>
  <si>
    <t>Cin II Sum</t>
  </si>
  <si>
    <t>Cin II Average</t>
  </si>
  <si>
    <t>2:9</t>
  </si>
  <si>
    <t>Samrat 19 Sum</t>
  </si>
  <si>
    <t>Samrat 19 Average</t>
  </si>
  <si>
    <t>Hachiware</t>
  </si>
  <si>
    <t>Aidlasia</t>
  </si>
  <si>
    <t>23:8</t>
  </si>
  <si>
    <t>271:6</t>
  </si>
  <si>
    <t>156:7</t>
  </si>
  <si>
    <t>31:6</t>
  </si>
  <si>
    <t>179:3</t>
  </si>
  <si>
    <t>1441:5</t>
  </si>
  <si>
    <t>25:3</t>
  </si>
  <si>
    <t>305:7</t>
  </si>
  <si>
    <t>Hachiware Sum</t>
  </si>
  <si>
    <t>Hachiware Average</t>
  </si>
  <si>
    <t>Aidlasia Sum</t>
  </si>
  <si>
    <t>Aidlasia Average</t>
  </si>
  <si>
    <t>676:7</t>
  </si>
  <si>
    <t xml:space="preserve">10.052.860.211 (throne)
19.908.203.536 (actual) </t>
  </si>
  <si>
    <t>27.661.812.166 (throne)
17.553.378.135 (actual)</t>
  </si>
  <si>
    <t>Deverang</t>
  </si>
  <si>
    <t>Asmita</t>
  </si>
  <si>
    <t>Nokia6700</t>
  </si>
  <si>
    <t>Mahmoud 80</t>
  </si>
  <si>
    <t>15:8</t>
  </si>
  <si>
    <t>12:7</t>
  </si>
  <si>
    <t>162:7</t>
  </si>
  <si>
    <t>1496:7</t>
  </si>
  <si>
    <t>Nokia6700 Sum</t>
  </si>
  <si>
    <t>Nokia6700 Average</t>
  </si>
  <si>
    <t>32:7</t>
  </si>
  <si>
    <t>Asmita Sum</t>
  </si>
  <si>
    <t>Asmita Average</t>
  </si>
  <si>
    <t>Jordan Sum</t>
  </si>
  <si>
    <t>Jordan Average</t>
  </si>
  <si>
    <t>19:4</t>
  </si>
  <si>
    <t>101DATA1010</t>
  </si>
  <si>
    <t>Vfhmtkukilof</t>
  </si>
  <si>
    <t>Samantha W.</t>
  </si>
  <si>
    <t>Tommy Som</t>
  </si>
  <si>
    <t>Mina60</t>
  </si>
  <si>
    <t>Kanpow</t>
  </si>
  <si>
    <t>JDM</t>
  </si>
  <si>
    <t>Dervian</t>
  </si>
  <si>
    <t>RedShirtGuy</t>
  </si>
  <si>
    <t>LJ</t>
  </si>
  <si>
    <t>Hyun Sejung</t>
  </si>
  <si>
    <t>5:9</t>
  </si>
  <si>
    <t>232:9</t>
  </si>
  <si>
    <t>157:8</t>
  </si>
  <si>
    <t>53:2</t>
  </si>
  <si>
    <t>34:3</t>
  </si>
  <si>
    <t>10:1</t>
  </si>
  <si>
    <t>38:1</t>
  </si>
  <si>
    <t>1371:4</t>
  </si>
  <si>
    <t>BRj</t>
  </si>
  <si>
    <t>R Lubun</t>
  </si>
  <si>
    <t>Mam M</t>
  </si>
  <si>
    <t>Iqsgirl</t>
  </si>
  <si>
    <t>Santos</t>
  </si>
  <si>
    <t>Cabuilding 1</t>
  </si>
  <si>
    <t>17:9</t>
  </si>
  <si>
    <t>125:4</t>
  </si>
  <si>
    <t>5:8</t>
  </si>
  <si>
    <t>4:1</t>
  </si>
  <si>
    <t>64:3</t>
  </si>
  <si>
    <t>182:3</t>
  </si>
  <si>
    <t>Ulises.V</t>
  </si>
  <si>
    <t>Fesal140455</t>
  </si>
  <si>
    <t>Scorpius88</t>
  </si>
  <si>
    <t>41:9</t>
  </si>
  <si>
    <t>7:2</t>
  </si>
  <si>
    <t>52:9</t>
  </si>
  <si>
    <t>22:9</t>
  </si>
  <si>
    <t>35:3</t>
  </si>
  <si>
    <t>22:1</t>
  </si>
  <si>
    <t>11:4</t>
  </si>
  <si>
    <t>Timinator</t>
  </si>
  <si>
    <t>Ca+Fe=CaPhe</t>
  </si>
  <si>
    <t>Sir Muffin</t>
  </si>
  <si>
    <t>Lep</t>
  </si>
  <si>
    <t>Franco Tom</t>
  </si>
  <si>
    <t>Ayitis</t>
  </si>
  <si>
    <t>Timinator Sum</t>
  </si>
  <si>
    <t>Timinator Average</t>
  </si>
  <si>
    <t>33:1</t>
  </si>
  <si>
    <t>59:3</t>
  </si>
  <si>
    <t>212:9</t>
  </si>
  <si>
    <t>99:8</t>
  </si>
  <si>
    <t>837:7</t>
  </si>
  <si>
    <t>479:6</t>
  </si>
  <si>
    <t>355:8</t>
  </si>
  <si>
    <t>48:1</t>
  </si>
  <si>
    <t>R Lubun Sum</t>
  </si>
  <si>
    <t>R Lubun Average</t>
  </si>
  <si>
    <t>101DATA1010 Sum</t>
  </si>
  <si>
    <t>101DATA1010 Average</t>
  </si>
  <si>
    <t>BRj Sum</t>
  </si>
  <si>
    <t>BRj Average</t>
  </si>
  <si>
    <t>219:2</t>
  </si>
  <si>
    <t>Ulises.V Sum</t>
  </si>
  <si>
    <t>Ulises.V Average</t>
  </si>
  <si>
    <t>Hyun Sejung Sum</t>
  </si>
  <si>
    <t>Hyun Sejung Average</t>
  </si>
  <si>
    <t>LJ Sum</t>
  </si>
  <si>
    <t>LJ Average</t>
  </si>
  <si>
    <t>RedShirtGuy Sum</t>
  </si>
  <si>
    <t>RedShirtGuy Average</t>
  </si>
  <si>
    <t>Ayitis Sum</t>
  </si>
  <si>
    <t>Ayitis Average</t>
  </si>
  <si>
    <t>Franco Tom Sum</t>
  </si>
  <si>
    <t>Franco Tom Average</t>
  </si>
  <si>
    <t>Scorpius88 Sum</t>
  </si>
  <si>
    <t>Scorpius88 Average</t>
  </si>
  <si>
    <t>Fesal140455 Sum</t>
  </si>
  <si>
    <t>Fesal140455 Average</t>
  </si>
  <si>
    <t>Iqsgirl Sum</t>
  </si>
  <si>
    <t>Iqsgirl Average</t>
  </si>
  <si>
    <t>Cabuilding 1 Sum</t>
  </si>
  <si>
    <t>Cabuilding 1 Average</t>
  </si>
  <si>
    <t>Santos Sum</t>
  </si>
  <si>
    <t>Santos Average</t>
  </si>
  <si>
    <t>Frieren 1</t>
  </si>
  <si>
    <t>IceBladeZ</t>
  </si>
  <si>
    <t>Domb</t>
  </si>
  <si>
    <t>mgfiz</t>
  </si>
  <si>
    <t>LV_HopS</t>
  </si>
  <si>
    <t>63:8</t>
  </si>
  <si>
    <t>17:2</t>
  </si>
  <si>
    <t>2483:4</t>
  </si>
  <si>
    <t>503:6</t>
  </si>
  <si>
    <t>99:1</t>
  </si>
  <si>
    <t>446:7</t>
  </si>
  <si>
    <t>782:7</t>
  </si>
  <si>
    <t>46:3</t>
  </si>
  <si>
    <t>A cute Abu</t>
  </si>
  <si>
    <t>Yasuo</t>
  </si>
  <si>
    <t>Irisalus</t>
  </si>
  <si>
    <t>Kokoneko</t>
  </si>
  <si>
    <t>21:5</t>
  </si>
  <si>
    <t>13:9</t>
  </si>
  <si>
    <t>A cute Abu Sum</t>
  </si>
  <si>
    <t>A cute Abu Average</t>
  </si>
  <si>
    <t>17:8</t>
  </si>
  <si>
    <t>35:4</t>
  </si>
  <si>
    <t>40000:1</t>
  </si>
  <si>
    <t>Deverang Sum</t>
  </si>
  <si>
    <t>Deverang Average</t>
  </si>
  <si>
    <t>3:8</t>
  </si>
  <si>
    <t>C A Risky</t>
  </si>
  <si>
    <t>Puchi633</t>
  </si>
  <si>
    <t>58:7</t>
  </si>
  <si>
    <t>515:8</t>
  </si>
  <si>
    <t>16:3</t>
  </si>
  <si>
    <t>43:2</t>
  </si>
  <si>
    <t>171:2</t>
  </si>
  <si>
    <t>39:7</t>
  </si>
  <si>
    <t xml:space="preserve"> -17.608.951.955 (Throne)
 2.354.825.401 (actual)</t>
  </si>
  <si>
    <t>Luna Bella</t>
  </si>
  <si>
    <t>Requiem VI</t>
  </si>
  <si>
    <t>Oymak</t>
  </si>
  <si>
    <t>Cynthi</t>
  </si>
  <si>
    <t>12:5</t>
  </si>
  <si>
    <t>19:5</t>
  </si>
  <si>
    <t>19:8</t>
  </si>
  <si>
    <t>Yasuo Sum</t>
  </si>
  <si>
    <t>Yasuo Average</t>
  </si>
  <si>
    <t>Hands Solo Sum</t>
  </si>
  <si>
    <t>Hands Solo Average</t>
  </si>
  <si>
    <t>Domb Sum</t>
  </si>
  <si>
    <t>Domb Average</t>
  </si>
  <si>
    <t>28:3</t>
  </si>
  <si>
    <t>41:2</t>
  </si>
  <si>
    <t>LV_HopS Sum</t>
  </si>
  <si>
    <t>LV_HopS Average</t>
  </si>
  <si>
    <t>mgfiz Sum</t>
  </si>
  <si>
    <t>mgfiz Average</t>
  </si>
  <si>
    <t>Irisalus Sum</t>
  </si>
  <si>
    <t>Irisalus Average</t>
  </si>
  <si>
    <t>Puchi633 Sum</t>
  </si>
  <si>
    <t>Puchi633 Average</t>
  </si>
  <si>
    <t>IceBladeZ Sum</t>
  </si>
  <si>
    <t>IceBladeZ Average</t>
  </si>
  <si>
    <t>C A Risky Sum</t>
  </si>
  <si>
    <t>C A Risky Average</t>
  </si>
  <si>
    <t>177:4</t>
  </si>
  <si>
    <t>321:4</t>
  </si>
  <si>
    <t>1019:4</t>
  </si>
  <si>
    <t>72:5</t>
  </si>
  <si>
    <t>859:2</t>
  </si>
  <si>
    <t>Luna Bella Sum</t>
  </si>
  <si>
    <t>Luna Bella Average</t>
  </si>
  <si>
    <t>685:3</t>
  </si>
  <si>
    <t>Requiem VI Sum</t>
  </si>
  <si>
    <t>Requiem VI Average</t>
  </si>
  <si>
    <t>Cynthi Sum</t>
  </si>
  <si>
    <t>Cynthi Average</t>
  </si>
  <si>
    <t>Oymak Sum</t>
  </si>
  <si>
    <t>Oymak Average</t>
  </si>
  <si>
    <t>Almoos</t>
  </si>
  <si>
    <t>Orlandex</t>
  </si>
  <si>
    <t>Popeye</t>
  </si>
  <si>
    <t>Triple M</t>
  </si>
  <si>
    <t>Lv 30 LJ</t>
  </si>
  <si>
    <t>19:1</t>
  </si>
  <si>
    <t>53:7</t>
  </si>
  <si>
    <t>329:3</t>
  </si>
  <si>
    <t>Triple M Sum</t>
  </si>
  <si>
    <t>Triple M Average</t>
  </si>
  <si>
    <t>51:5</t>
  </si>
  <si>
    <t>29:7</t>
  </si>
  <si>
    <t>Lv 30 LJ Sum</t>
  </si>
  <si>
    <t>Lv 30 LJ Average</t>
  </si>
  <si>
    <t>Popeye Sum</t>
  </si>
  <si>
    <t>Popeye Average</t>
  </si>
  <si>
    <t>Orlandex Sum</t>
  </si>
  <si>
    <t>Orlandex Average</t>
  </si>
  <si>
    <t>Almoos Sum</t>
  </si>
  <si>
    <t>Almoos Average</t>
  </si>
  <si>
    <t>Teey</t>
  </si>
  <si>
    <t>Posts</t>
  </si>
  <si>
    <t>Maverick01</t>
  </si>
  <si>
    <t>Siege Thee</t>
  </si>
  <si>
    <t>101:4</t>
  </si>
  <si>
    <t>7:3</t>
  </si>
  <si>
    <t>13:1</t>
  </si>
  <si>
    <t>Teey Sum</t>
  </si>
  <si>
    <t>Teey Average</t>
  </si>
  <si>
    <t>1139:8</t>
  </si>
  <si>
    <t>Posts Sum</t>
  </si>
  <si>
    <t>Posts Average</t>
  </si>
  <si>
    <t>Siege Thee Sum</t>
  </si>
  <si>
    <t>Siege Thee Average</t>
  </si>
  <si>
    <t>Maverick01 Sum</t>
  </si>
  <si>
    <t>Maverick01 Average</t>
  </si>
  <si>
    <t>Himmel3</t>
  </si>
  <si>
    <t>Garrick</t>
  </si>
  <si>
    <t>SamWY</t>
  </si>
  <si>
    <t>Nightrida</t>
  </si>
  <si>
    <t>Domda</t>
  </si>
  <si>
    <t>23:9</t>
  </si>
  <si>
    <t>268:5</t>
  </si>
  <si>
    <t>113:3</t>
  </si>
  <si>
    <t>91:3</t>
  </si>
  <si>
    <t>286:9</t>
  </si>
  <si>
    <t>Garrick Sum</t>
  </si>
  <si>
    <t>Garrick Average</t>
  </si>
  <si>
    <t>SamWY Sum</t>
  </si>
  <si>
    <t>SamWY Average</t>
  </si>
  <si>
    <t>Domda Sum</t>
  </si>
  <si>
    <t>Domda Average</t>
  </si>
  <si>
    <t>Nightrida Sum</t>
  </si>
  <si>
    <t>Nightrida Average</t>
  </si>
  <si>
    <t>Total Positive SVS Score</t>
  </si>
  <si>
    <t>SVS tracked</t>
  </si>
  <si>
    <t>PLAYER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</si>
</sst>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164" formatCode="#,##0_ ;[Red]\-#,##0\ "/>
    <numFmt numFmtId="165" formatCode="[$-409]mmmm\ d\,\ yyyy;@"/>
    <numFmt numFmtId="166" formatCode="[Red]\ #,###"/>
    <numFmt numFmtId="167" formatCode="[Green]\ #,###"/>
    <numFmt numFmtId="168" formatCode="[Green]\ #,###;[Red]\-\ #,###"/>
    <numFmt numFmtId="169" formatCode="\ #,###;\-\ #,###"/>
    <numFmt numFmtId="170" formatCode="[Color10]\ #,###"/>
    <numFmt numFmtId="171" formatCode="[Color10]\ #,###;[Red]\-\ #,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41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1" fillId="0" borderId="0" xfId="0" pivotButton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 applyAlignment="1">
      <alignment horizontal="center"/>
    </xf>
    <xf numFmtId="165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/>
    </xf>
    <xf numFmtId="41" fontId="3" fillId="0" borderId="0" xfId="0" applyNumberFormat="1" applyFont="1"/>
    <xf numFmtId="165" fontId="3" fillId="0" borderId="0" xfId="0" applyNumberFormat="1" applyFont="1"/>
    <xf numFmtId="41" fontId="3" fillId="0" borderId="0" xfId="0" applyNumberFormat="1" applyFont="1" applyAlignment="1">
      <alignment horizontal="right" wrapText="1"/>
    </xf>
    <xf numFmtId="3" fontId="0" fillId="0" borderId="0" xfId="0" applyNumberFormat="1"/>
    <xf numFmtId="169" fontId="4" fillId="2" borderId="0" xfId="0" applyNumberFormat="1" applyFont="1" applyFill="1" applyAlignment="1">
      <alignment horizontal="center"/>
    </xf>
    <xf numFmtId="169" fontId="4" fillId="3" borderId="0" xfId="0" applyNumberFormat="1" applyFont="1" applyFill="1" applyAlignment="1">
      <alignment horizontal="center"/>
    </xf>
    <xf numFmtId="169" fontId="4" fillId="3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0" fontId="0" fillId="0" borderId="0" xfId="0" applyNumberFormat="1"/>
    <xf numFmtId="171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pivotButton="1" applyFont="1"/>
    <xf numFmtId="0" fontId="1" fillId="0" borderId="0" xfId="0" applyFont="1"/>
  </cellXfs>
  <cellStyles count="1">
    <cellStyle name="Normal" xfId="0" builtinId="0"/>
  </cellStyles>
  <dxfs count="716"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8" formatCode="[Green]\ #,###;[Red]\-\ #,###"/>
    </dxf>
    <dxf>
      <numFmt numFmtId="166" formatCode="[Red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8" formatCode="[Green]\ #,###;[Red]\-\ #,###"/>
    </dxf>
    <dxf>
      <numFmt numFmtId="166" formatCode="[Red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8" formatCode="[Green]\ #,###;[Red]\-\ #,###"/>
    </dxf>
    <dxf>
      <numFmt numFmtId="166" formatCode="[Red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6" formatCode="[Red]\ #,###"/>
    </dxf>
    <dxf>
      <numFmt numFmtId="167" formatCode="[Green]\ #,###"/>
    </dxf>
    <dxf>
      <numFmt numFmtId="168" formatCode="[Green]\ #,###;[Red]\-\ #,###"/>
    </dxf>
    <dxf>
      <font>
        <b/>
      </font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0" formatCode="[Color10]\ #,###"/>
    </dxf>
    <dxf>
      <numFmt numFmtId="170" formatCode="[Color10]\ #,###"/>
    </dxf>
    <dxf>
      <numFmt numFmtId="170" formatCode="[Color10]\ #,###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8" formatCode="[Green]\ #,###;[Red]\-\ #,###"/>
    </dxf>
    <dxf>
      <numFmt numFmtId="166" formatCode="[Red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6" formatCode="[Red]\ #,###"/>
    </dxf>
    <dxf>
      <numFmt numFmtId="167" formatCode="[Green]\ #,###"/>
    </dxf>
    <dxf>
      <numFmt numFmtId="168" formatCode="[Green]\ #,###;[Red]\-\ #,###"/>
    </dxf>
    <dxf>
      <font>
        <b/>
      </font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6" formatCode="[Red]\ #,###"/>
    </dxf>
    <dxf>
      <numFmt numFmtId="167" formatCode="[Green]\ #,###"/>
    </dxf>
    <dxf>
      <numFmt numFmtId="168" formatCode="[Green]\ #,###;[Red]\-\ #,###"/>
    </dxf>
    <dxf>
      <font>
        <b/>
      </font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0" formatCode="[Color10]\ #,###"/>
    </dxf>
    <dxf>
      <numFmt numFmtId="170" formatCode="[Color10]\ #,###"/>
    </dxf>
    <dxf>
      <numFmt numFmtId="170" formatCode="[Color10]\ #,###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6" formatCode="[Red]\ #,###"/>
    </dxf>
    <dxf>
      <numFmt numFmtId="167" formatCode="[Green]\ #,###"/>
    </dxf>
    <dxf>
      <numFmt numFmtId="168" formatCode="[Green]\ #,###;[Red]\-\ #,###"/>
    </dxf>
    <dxf>
      <font>
        <b/>
      </font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6" formatCode="[Red]\ #,###"/>
    </dxf>
    <dxf>
      <numFmt numFmtId="167" formatCode="[Green]\ #,###"/>
    </dxf>
    <dxf>
      <numFmt numFmtId="168" formatCode="[Green]\ #,###;[Red]\-\ #,###"/>
    </dxf>
    <dxf>
      <font>
        <b/>
      </font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0" formatCode="[Color10]\ #,###"/>
    </dxf>
    <dxf>
      <numFmt numFmtId="170" formatCode="[Color10]\ #,###"/>
    </dxf>
    <dxf>
      <numFmt numFmtId="170" formatCode="[Color10]\ #,###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8" formatCode="[Green]\ #,###;[Red]\-\ #,###"/>
    </dxf>
    <dxf>
      <numFmt numFmtId="166" formatCode="[Red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8" formatCode="[Green]\ #,###;[Red]\-\ #,###"/>
    </dxf>
    <dxf>
      <numFmt numFmtId="166" formatCode="[Red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6" formatCode="[Red]\ #,###"/>
    </dxf>
    <dxf>
      <numFmt numFmtId="167" formatCode="[Green]\ #,###"/>
    </dxf>
    <dxf>
      <numFmt numFmtId="168" formatCode="[Green]\ #,###;[Red]\-\ #,###"/>
    </dxf>
    <dxf>
      <font>
        <b/>
      </font>
    </dxf>
    <dxf>
      <numFmt numFmtId="170" formatCode="[Color10]\ #,###"/>
    </dxf>
    <dxf>
      <numFmt numFmtId="170" formatCode="[Color10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0" formatCode="[Color10]\ #,###"/>
    </dxf>
    <dxf>
      <numFmt numFmtId="170" formatCode="[Color10]\ #,###"/>
    </dxf>
    <dxf>
      <numFmt numFmtId="170" formatCode="[Color10]\ #,###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8" formatCode="[Green]\ #,###;[Red]\-\ #,###"/>
    </dxf>
    <dxf>
      <numFmt numFmtId="166" formatCode="[Red]\ #,###"/>
    </dxf>
    <dxf>
      <numFmt numFmtId="170" formatCode="[Color10]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171" formatCode="[Color10]\ #,###;[Red]\-\ #,###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[$-409]mmmm\ d\,\ yyyy;@"/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4" formatCode="#,##0_ ;[Red]\-#,##0\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33" formatCode="_-* #,##0_-;\-* #,##0_-;_-* &quot;-&quot;_-;_-@_-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33" formatCode="_-* #,##0_-;\-* #,##0_-;_-* &quot;-&quot;_-;_-@_-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65" formatCode="[$-409]mmmm\ d\,\ yyyy;@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#,##0_ ;[Red]\-#,##0\ "/>
      <alignment horizontal="center" vertical="bottom" textRotation="0" wrapText="0" indent="0" justifyLastLine="0" shrinkToFit="0" readingOrder="0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14999847407452621"/>
        </bottom>
      </border>
    </dxf>
    <dxf>
      <font>
        <color theme="0"/>
      </font>
      <fill>
        <patternFill patternType="solid">
          <fgColor theme="0" tint="-0.34998626667073579"/>
          <bgColor theme="0" tint="-0.34998626667073579"/>
        </patternFill>
      </fill>
      <border>
        <bottom style="thin">
          <color theme="0" tint="-0.14999847407452621"/>
        </bottom>
        <horizontal style="thin">
          <color theme="0" tint="-0.14999847407452621"/>
        </horizontal>
      </border>
    </dxf>
    <dxf>
      <border>
        <bottom style="thin">
          <color theme="0" tint="-0.14999847407452621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0" tint="-0.34998626667073579"/>
          <bgColor theme="0" tint="-0.34998626667073579"/>
        </patternFill>
      </fill>
    </dxf>
    <dxf>
      <font>
        <b/>
        <color theme="0"/>
      </font>
    </dxf>
    <dxf>
      <border>
        <left style="thin">
          <color theme="1" tint="0.499984740745262"/>
        </left>
        <right style="thin">
          <color theme="1" tint="0.499984740745262"/>
        </right>
      </border>
    </dxf>
    <dxf>
      <border>
        <top style="thin">
          <color theme="1" tint="0.499984740745262"/>
        </top>
        <bottom style="thin">
          <color theme="1" tint="0.499984740745262"/>
        </bottom>
        <horizontal style="thin">
          <color theme="1" tint="0.499984740745262"/>
        </horizontal>
      </border>
    </dxf>
    <dxf>
      <font>
        <b/>
        <color theme="1"/>
      </font>
      <border>
        <top style="double">
          <color theme="1" tint="0.499984740745262"/>
        </top>
      </border>
    </dxf>
    <dxf>
      <font>
        <color theme="0"/>
      </font>
      <fill>
        <patternFill patternType="solid">
          <fgColor theme="1" tint="0.499984740745262"/>
          <bgColor theme="1" tint="0.499984740745262"/>
        </patternFill>
      </fill>
      <border>
        <horizontal style="thin">
          <color theme="1" tint="0.499984740745262"/>
        </horizontal>
      </border>
    </dxf>
    <dxf>
      <font>
        <color theme="1"/>
      </font>
      <fill>
        <patternFill>
          <bgColor theme="0" tint="-0.14996795556505021"/>
        </patternFill>
      </fill>
      <border>
        <horizontal style="thin">
          <color theme="0" tint="-0.14999847407452621"/>
        </horizontal>
      </border>
    </dxf>
    <dxf>
      <font>
        <color theme="0"/>
      </font>
      <border>
        <top style="thin">
          <color theme="5"/>
        </top>
        <bottom style="thin">
          <color theme="5"/>
        </bottom>
      </border>
    </dxf>
    <dxf>
      <font>
        <color theme="0"/>
      </font>
      <border>
        <top style="thin">
          <color theme="5"/>
        </top>
        <bottom style="thin">
          <color theme="5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theme="5" tint="0.79998168889431442"/>
          <bgColor theme="5" tint="0.79998168889431442"/>
        </patternFill>
      </fill>
      <border>
        <left style="thin">
          <color theme="5" tint="0.59999389629810485"/>
        </left>
        <right style="thin">
          <color theme="5" tint="0.59999389629810485"/>
        </right>
        <top style="thin">
          <color theme="5" tint="0.59999389629810485"/>
        </top>
        <bottom style="thin">
          <color theme="5" tint="0.59999389629810485"/>
        </bottom>
        <vertical style="thin">
          <color theme="5" tint="0.59999389629810485"/>
        </vertical>
        <horizontal style="thin">
          <color theme="5" tint="0.59999389629810485"/>
        </horizontal>
      </border>
    </dxf>
    <dxf>
      <font>
        <color theme="0"/>
      </font>
    </dxf>
    <dxf>
      <fill>
        <patternFill patternType="solid">
          <fgColor theme="5" tint="0.79998168889431442"/>
          <bgColor theme="5" tint="0.79998168889431442"/>
        </patternFill>
      </fill>
      <border>
        <top style="thin">
          <color theme="5" tint="0.59999389629810485"/>
        </top>
        <bottom style="thin">
          <color theme="5" tint="0.59999389629810485"/>
        </bottom>
      </border>
    </dxf>
    <dxf>
      <font>
        <color theme="0"/>
      </font>
    </dxf>
    <dxf>
      <font>
        <color theme="0"/>
      </font>
      <fill>
        <patternFill patternType="solid">
          <fgColor theme="0"/>
          <bgColor theme="0"/>
        </patternFill>
      </fill>
      <border>
        <top style="thin">
          <color theme="5"/>
        </top>
        <bottom style="thin">
          <color theme="5"/>
        </bottom>
      </border>
    </dxf>
    <dxf>
      <font>
        <color theme="0"/>
      </font>
      <border>
        <top style="thin">
          <color theme="0" tint="-4.9989318521683403E-2"/>
        </top>
        <bottom style="thin">
          <color theme="0" tint="-4.9989318521683403E-2"/>
        </bottom>
        <horizontal style="thin">
          <color theme="0" tint="-4.9989318521683403E-2"/>
        </horizontal>
      </border>
    </dxf>
    <dxf>
      <font>
        <color theme="0"/>
      </font>
      <fill>
        <patternFill>
          <bgColor theme="3"/>
        </patternFill>
      </fill>
      <border>
        <horizontal style="thin">
          <color theme="5" tint="0.79998168889431442"/>
        </horizontal>
      </border>
    </dxf>
    <dxf>
      <font>
        <b/>
        <color theme="0"/>
      </font>
    </dxf>
    <dxf>
      <font>
        <b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color theme="0"/>
      </font>
      <fill>
        <patternFill patternType="solid">
          <fgColor theme="4" tint="-0.249977111117893"/>
          <bgColor theme="3"/>
        </patternFill>
      </fill>
    </dxf>
    <dxf>
      <border>
        <bottom style="thin">
          <color theme="4" tint="0.39997558519241921"/>
        </bottom>
      </border>
    </dxf>
    <dxf>
      <font>
        <b/>
        <color theme="0"/>
      </font>
    </dxf>
    <dxf>
      <fill>
        <patternFill patternType="solid">
          <fgColor theme="4" tint="-0.249977111117893"/>
          <bgColor theme="4" tint="-0.249977111117893"/>
        </patternFill>
      </fill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4" tint="0.79998168889431442"/>
      </font>
      <fill>
        <patternFill patternType="solid">
          <fgColor theme="4" tint="0.59996337778862885"/>
          <bgColor theme="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6" defaultTableStyle="TableStyleMedium2" defaultPivotStyle="PivotTable Style 2">
    <tableStyle name="czar1" table="0" count="14" xr9:uid="{BCD9D6AF-8335-43B4-96F8-64613FC470AC}">
      <tableStyleElement type="wholeTable" dxfId="715"/>
      <tableStyleElement type="headerRow" dxfId="714"/>
      <tableStyleElement type="totalRow" dxfId="713"/>
      <tableStyleElement type="firstColumn" dxfId="712"/>
      <tableStyleElement type="firstRowStripe" dxfId="711"/>
      <tableStyleElement type="secondRowStripe" size="9" dxfId="710"/>
      <tableStyleElement type="firstColumnStripe" dxfId="709"/>
      <tableStyleElement type="secondColumnStripe" dxfId="708"/>
      <tableStyleElement type="firstSubtotalColumn" dxfId="707"/>
      <tableStyleElement type="firstSubtotalRow" dxfId="706"/>
      <tableStyleElement type="firstColumnSubheading" dxfId="705"/>
      <tableStyleElement type="firstRowSubheading" dxfId="704"/>
      <tableStyleElement type="secondRowSubheading" dxfId="703"/>
      <tableStyleElement type="pageFieldLabels" dxfId="702"/>
    </tableStyle>
    <tableStyle name="czar2" table="0" count="15" xr9:uid="{139541F7-A285-453E-A335-1D36E65C21A0}">
      <tableStyleElement type="wholeTable" dxfId="701"/>
      <tableStyleElement type="headerRow" dxfId="700"/>
      <tableStyleElement type="totalRow" dxfId="699"/>
      <tableStyleElement type="firstColumn" dxfId="698"/>
      <tableStyleElement type="firstRowStripe" dxfId="697"/>
      <tableStyleElement type="secondRowStripe" dxfId="696"/>
      <tableStyleElement type="firstColumnStripe" dxfId="695"/>
      <tableStyleElement type="secondColumnStripe" dxfId="694"/>
      <tableStyleElement type="firstHeaderCell" dxfId="693"/>
      <tableStyleElement type="firstSubtotalRow" dxfId="692"/>
      <tableStyleElement type="secondSubtotalRow" dxfId="691"/>
      <tableStyleElement type="firstRowSubheading" dxfId="690"/>
      <tableStyleElement type="secondRowSubheading" dxfId="689"/>
      <tableStyleElement type="pageFieldLabels" dxfId="688"/>
      <tableStyleElement type="pageFieldValues" dxfId="687"/>
    </tableStyle>
    <tableStyle name="czar32" table="0" count="13" xr9:uid="{C068D5CF-CB0C-4F7C-B537-D51CBA7CFD40}">
      <tableStyleElement type="wholeTable" dxfId="686"/>
      <tableStyleElement type="headerRow" dxfId="685"/>
      <tableStyleElement type="totalRow" dxfId="684"/>
      <tableStyleElement type="firstRowStripe" dxfId="683"/>
      <tableStyleElement type="firstColumnStripe" dxfId="682"/>
      <tableStyleElement type="firstHeaderCell" dxfId="681"/>
      <tableStyleElement type="firstSubtotalRow" dxfId="680"/>
      <tableStyleElement type="secondSubtotalRow" dxfId="679"/>
      <tableStyleElement type="firstColumnSubheading" dxfId="678"/>
      <tableStyleElement type="firstRowSubheading" dxfId="677"/>
      <tableStyleElement type="secondRowSubheading" dxfId="676"/>
      <tableStyleElement type="pageFieldLabels" dxfId="675"/>
      <tableStyleElement type="pageFieldValues" dxfId="674"/>
    </tableStyle>
    <tableStyle name="Czar5" pivot="0" count="0" xr9:uid="{C87AA44A-81FC-4AAA-94C8-A36B7F28A223}"/>
    <tableStyle name="PivotTable Style 1" table="0" count="1" xr9:uid="{BEF20CEE-3782-40FA-8F7C-EBA9B749A5A1}">
      <tableStyleElement type="wholeTable" dxfId="673"/>
    </tableStyle>
    <tableStyle name="PivotTable Style 2" table="0" count="1" xr9:uid="{C98ABDDC-3988-45A2-9DA3-7A6FB03AD4AD}">
      <tableStyleElement type="wholeTable" dxfId="6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-Erik Larsen" refreshedDate="45552.410678125001" createdVersion="8" refreshedVersion="8" minRefreshableVersion="3" recordCount="760" xr:uid="{D6CC6F69-2C63-4104-9140-308CBD1CAB62}">
  <cacheSource type="worksheet">
    <worksheetSource name="Table1"/>
  </cacheSource>
  <cacheFields count="7">
    <cacheField name="Player" numFmtId="0">
      <sharedItems containsBlank="1" count="206">
        <s v=".Fero."/>
        <s v="101DATA1010"/>
        <s v="340pd"/>
        <s v="57Alay"/>
        <s v="A cute Abu"/>
        <s v="A Cute Bunny "/>
        <s v="A Cute Puppy"/>
        <s v="Aidlasia"/>
        <s v="Al shamali"/>
        <s v="AliiKoa"/>
        <s v="Almoos"/>
        <s v="Amaranta"/>
        <s v="Animal 75"/>
        <s v="Apinis"/>
        <s v="Arcangel"/>
        <s v="Ari y Gabi 7L"/>
        <s v="Ariel 7L"/>
        <s v="Ashu"/>
        <s v="Asmi Purge"/>
        <s v="Asmita"/>
        <s v="Ayitis"/>
        <s v="Banh Canh 73"/>
        <s v="BiGbOsS_808"/>
        <s v="BigHomie74"/>
        <s v="BoEj"/>
        <s v="Bope"/>
        <s v="Boyens"/>
        <s v="Br@n"/>
        <s v="BRj"/>
        <s v="Brosc"/>
        <s v="C A Risky"/>
        <s v="Ca Noc"/>
        <s v="Ca+Fe=CaPhe"/>
        <s v="Cabuilding 1"/>
        <s v="Charly"/>
        <s v="Chobani"/>
        <s v="Cielo Rojo"/>
        <s v="Cin II"/>
        <s v="Cloud hob"/>
        <s v="Cuopbank"/>
        <s v="Cynthi"/>
        <s v="Czar"/>
        <s v="Dahma"/>
        <s v="Daniell…"/>
        <s v="DeeBee"/>
        <s v="DELT@"/>
        <s v="Dervian"/>
        <s v="Deverang"/>
        <s v="Dimg"/>
        <s v="DK"/>
        <s v="DLETE1233"/>
        <s v="Domb"/>
        <s v="Domda"/>
        <s v="Doo0ooM"/>
        <s v="Drewtonus"/>
        <s v="Edko"/>
        <s v="El Gallo Kai"/>
        <s v="Epøna"/>
        <s v="Erurainon 713"/>
        <s v="Evanir 2"/>
        <s v="Fesal140455"/>
        <s v="FirefoxAngel"/>
        <s v="for sale $$"/>
        <s v="Franco Tom"/>
        <s v="Fred 71"/>
        <s v="Frieren 1"/>
        <s v="Fune"/>
        <s v="Ganraj"/>
        <s v="Garrick"/>
        <s v="Ghost"/>
        <s v="Golda"/>
        <s v="Golf"/>
        <s v="Hachiware"/>
        <s v="Hallie"/>
        <s v="Hamoda. 1"/>
        <s v="Hands Solo"/>
        <s v="Hearse 49"/>
        <s v="Helen Phuong"/>
        <s v="Himmel3"/>
        <s v="Hiromitu"/>
        <s v="HTV Xlong.60"/>
        <s v="Hyun Sejung"/>
        <s v="IceBladeZ"/>
        <s v="Iqsgirl"/>
        <s v="Irisalus"/>
        <s v="Jesse James"/>
        <s v="Jim/MTL"/>
        <s v="Jolly"/>
        <s v="Jordan"/>
        <s v="Jorge7989"/>
        <s v="JWARz"/>
        <s v="Kac@k2"/>
        <s v="kai El Gallo"/>
        <s v="Kanpow"/>
        <s v="Kiboy"/>
        <s v="Kiby"/>
        <s v="Kokoneko"/>
        <s v="Kunu"/>
        <s v="Le v quyen"/>
        <s v="Lep"/>
        <s v="Level 30 VTC"/>
        <s v="Lexi Hartmann"/>
        <s v="Little Warrior"/>
        <s v="LJ"/>
        <s v="Locknaw"/>
        <s v="Lucifer"/>
        <s v="Luffy"/>
        <s v="Luli"/>
        <s v="Luna Bella"/>
        <s v="Lv 30 LJ"/>
        <s v="Lv 32 AK-47"/>
        <s v="LV_HopS"/>
        <s v="LV42 Diviner"/>
        <s v="Mahmoodmsm"/>
        <s v="Mahmoud 80"/>
        <s v="Malt"/>
        <s v="Mam M"/>
        <s v="Marco 36"/>
        <s v="Master Kato"/>
        <s v="Maverick01"/>
        <s v="meeno"/>
        <s v="Melick"/>
        <s v="mgfiz"/>
        <s v="Micha0502"/>
        <s v="mickeyzzz"/>
        <s v="Mina60"/>
        <s v="Monarch135925623"/>
        <s v="Morrow"/>
        <s v="Mua Vui"/>
        <s v="Nam Say Bye"/>
        <s v="Nightrida"/>
        <s v="Nobita"/>
        <s v="Nokia6700"/>
        <s v="Nova"/>
        <s v="ole possum"/>
        <s v="Omgad"/>
        <s v="Orlandex"/>
        <s v="Oymak"/>
        <s v="Oynak"/>
        <s v="Pangea"/>
        <s v="Pizza_Hut"/>
        <s v="Popeye"/>
        <s v="Pos_Lv32"/>
        <s v="Posts"/>
        <s v="Puchi633"/>
        <s v="Q Hazel Love"/>
        <s v="Queen Keisha"/>
        <s v="R Lubun"/>
        <s v="RamJett"/>
        <s v="RamtoJogi"/>
        <s v="RedRenee"/>
        <s v="RedShirtGuy"/>
        <s v="Requiem VI"/>
        <s v="Robin Loxeley"/>
        <s v="Samantha W."/>
        <s v="Samrat 19"/>
        <s v="SamWY"/>
        <s v="Santos"/>
        <s v="Saqqari"/>
        <s v="Scorpius88"/>
        <s v="Sec Squirrel"/>
        <s v="Shanny333"/>
        <s v="Shiroan"/>
        <s v="Shiv#1"/>
        <s v="Siege Thee"/>
        <s v="Sir Jamal"/>
        <s v="Sir Muffin"/>
        <s v="Smash"/>
        <s v="SoCalBlzer12"/>
        <s v="SparkyOfDeath"/>
        <s v="Sun"/>
        <s v="Teddy Bear"/>
        <s v="Teey"/>
        <s v="Timinator"/>
        <s v="Tommy Som"/>
        <s v="Triple M"/>
        <s v="Turk"/>
        <s v="Ulises.V"/>
        <s v="Uncle Canada"/>
        <s v="Valdigold"/>
        <s v="Vfhmtkukilof"/>
        <s v="Vitamin O"/>
        <s v="Weez Gang"/>
        <s v="Whylee"/>
        <s v="Xenon"/>
        <s v="Xlong1"/>
        <s v="Yakcow"/>
        <s v="Yakisobapan"/>
        <s v="Yasuo"/>
        <s v="Yosh"/>
        <s v="Z.-V."/>
        <s v="Heisenberg" u="1"/>
        <m u="1"/>
        <s v="A Cute Renee" u="1"/>
        <s v="Ayoub777" u="1"/>
        <s v="Squirrel" u="1"/>
        <s v="Tung Luxury" u="1"/>
        <s v="Hearse 01" u="1"/>
        <s v="Dhama" u="1"/>
        <s v="A Cute Panty" u="1"/>
        <s v="Cute Yasuo" u="1"/>
        <s v="B J O R N" u="1"/>
        <s v="Malteser" u="1"/>
        <s v="Emoos" u="1"/>
        <s v="Rick Grimes" u="1"/>
        <s v="KunJuan" u="1"/>
      </sharedItems>
    </cacheField>
    <cacheField name="Alliance" numFmtId="0">
      <sharedItems containsBlank="1" count="21">
        <s v="BOB"/>
        <s v="WLP"/>
        <s v="AOD"/>
        <s v="DLS"/>
        <s v="MyL"/>
        <s v="FBI"/>
        <s v="UWS"/>
        <s v="COP"/>
        <s v="-"/>
        <s v="DOM"/>
        <s v="TUN"/>
        <s v="3DC"/>
        <s v="ROK"/>
        <s v="VN1"/>
        <s v="JDM"/>
        <s v="ABC"/>
        <s v="l40"/>
        <s v="NWO"/>
        <s v="ITA"/>
        <s v="TRU"/>
        <m u="1"/>
      </sharedItems>
    </cacheField>
    <cacheField name="Positive" numFmtId="41">
      <sharedItems containsSemiMixedTypes="0" containsString="0" containsNumber="1" containsInteger="1" minValue="100000" maxValue="7625835243"/>
    </cacheField>
    <cacheField name="Negative" numFmtId="41">
      <sharedItems containsSemiMixedTypes="0" containsString="0" containsNumber="1" containsInteger="1" minValue="100" maxValue="6105585152"/>
    </cacheField>
    <cacheField name="Total" numFmtId="164">
      <sharedItems containsSemiMixedTypes="0" containsString="0" containsNumber="1" containsInteger="1" minValue="-1763067989" maxValue="3020644960"/>
    </cacheField>
    <cacheField name="Ratio" numFmtId="1">
      <sharedItems count="270">
        <s v="0:1"/>
        <s v="1:2"/>
        <s v="1:1"/>
        <s v="5:7"/>
        <s v="11:8"/>
        <s v="1:7"/>
        <s v="4:5"/>
        <s v="7:5"/>
        <s v="6:5"/>
        <s v="11:9"/>
        <s v="6:7"/>
        <s v="53:7"/>
        <s v="109:2"/>
        <s v="130:7"/>
        <s v="5:2"/>
        <s v="7:6"/>
        <s v="8:9"/>
        <s v="10:7"/>
        <s v="8:5"/>
        <s v="7:4"/>
        <s v="8:3"/>
        <s v="12:7"/>
        <s v="4:9"/>
        <s v="52:9"/>
        <s v="9:8"/>
        <s v="13:9"/>
        <s v="3:5"/>
        <s v="177:4"/>
        <s v="2:9"/>
        <s v="9:5"/>
        <s v="17:6"/>
        <s v="26:9"/>
        <s v="13:8"/>
        <s v="27:8"/>
        <s v="14:9"/>
        <s v="19:9"/>
        <s v="3:1"/>
        <s v="3:2"/>
        <s v="41:9"/>
        <s v="17:9"/>
        <s v="11:5"/>
        <s v="4:1"/>
        <s v="7:1"/>
        <s v="67:1"/>
        <s v="4:3"/>
        <s v="503:6"/>
        <s v="515:8"/>
        <s v="91:3"/>
        <s v="1777:5"/>
        <s v="1:5"/>
        <s v="1:6"/>
        <s v="1:3"/>
        <s v="357:5"/>
        <s v="187:2"/>
        <s v="4:7"/>
        <s v="32:1"/>
        <s v="656:1"/>
        <s v="996:7"/>
        <s v="306:7"/>
        <s v="1441:5"/>
        <s v="232:9"/>
        <s v="7:9"/>
        <s v="2:1"/>
        <s v="10:3"/>
        <s v="5:3"/>
        <s v="5:4"/>
        <s v="160:9"/>
        <s v="37:2"/>
        <s v="1:4"/>
        <s v="58:1"/>
        <s v="302:7"/>
        <s v="14:1"/>
        <s v="670:9"/>
        <s v="245:8"/>
        <s v="3:8"/>
        <s v="2613:7"/>
        <s v="2:3"/>
        <s v="17:2"/>
        <s v="17:8"/>
        <s v="32:7"/>
        <s v="5:8"/>
        <s v="3:7"/>
        <s v="1:9"/>
        <s v="5095:9"/>
        <s v="53:2"/>
        <s v="1677:5"/>
        <s v="15:4"/>
        <s v="16:5"/>
        <s v="13:7"/>
        <s v="15:8"/>
        <s v="33:1"/>
        <s v="63:4"/>
        <s v="13:6"/>
        <s v="5:6"/>
        <s v="29:7"/>
        <s v="40000:1"/>
        <s v="115:8"/>
        <s v="244:5"/>
        <s v="227:8"/>
        <s v="22:7"/>
        <s v="271:6"/>
        <s v="29:1"/>
        <s v="99:8"/>
        <s v="58:7"/>
        <s v="215:9"/>
        <s v="73:5"/>
        <s v="2988:7"/>
        <s v="23:3"/>
        <s v="56:9"/>
        <s v="11:4"/>
        <s v="48:1"/>
        <s v="39:7"/>
        <s v="20:9"/>
        <s v="49085:6"/>
        <s v="75:2"/>
        <s v="209:1"/>
        <s v="876:5"/>
        <s v="157:8"/>
        <s v="72:5"/>
        <s v="2211:8"/>
        <s v="82:1"/>
        <s v="31:6"/>
        <s v="8:7"/>
        <s v="16:3"/>
        <s v="72:1"/>
        <s v="579:2"/>
        <s v="41:2"/>
        <s v="174:7"/>
        <s v="941:3"/>
        <s v="1221:8"/>
        <s v="26:7"/>
        <s v="305:7"/>
        <s v="35:4"/>
        <s v="2747:5"/>
        <s v="256:1"/>
        <s v="44110:1"/>
        <s v="5:9"/>
        <s v="1:8"/>
        <s v="251:6"/>
        <s v="4755:4"/>
        <s v="790:1"/>
        <s v="95:1"/>
        <s v="38:1"/>
        <s v="46:1"/>
        <s v="60000:1"/>
        <s v="2:7"/>
        <s v="40060:1"/>
        <s v="51:5"/>
        <s v="266:5"/>
        <s v="34:3"/>
        <s v="17:7"/>
        <s v="59:1"/>
        <s v="59:7"/>
        <s v="43:3"/>
        <s v="2663:8"/>
        <s v="9:7"/>
        <s v="64:3"/>
        <s v="355:8"/>
        <s v="17:4"/>
        <s v="25:3"/>
        <s v="39000:1"/>
        <s v="19:4"/>
        <s v="10:9"/>
        <s v="39:5"/>
        <s v="14:3"/>
        <s v="15:2"/>
        <s v="7:8"/>
        <s v="7:2"/>
        <s v="59:3"/>
        <s v="63:8"/>
        <s v="21:5"/>
        <s v="13:3"/>
        <s v="106:9"/>
        <s v="6:1"/>
        <s v="105:4"/>
        <s v="22:9"/>
        <s v="837:7"/>
        <s v="286:9"/>
        <s v="859:2"/>
        <s v="189:4"/>
        <s v="1287:5"/>
        <s v="1281:4"/>
        <s v="10:1"/>
        <s v="16:7"/>
        <s v="171:2"/>
        <s v="28:3"/>
        <s v="97:3"/>
        <s v="229:8"/>
        <s v="156:7"/>
        <s v="479:6"/>
        <s v="99:1"/>
        <s v="1019:4"/>
        <s v="296:7"/>
        <s v="179:3"/>
        <s v="449:9"/>
        <s v="143:4"/>
        <s v="114:1"/>
        <s v="676:7"/>
        <s v="1371:4"/>
        <s v="22:1"/>
        <s v="329:3"/>
        <s v="7:3"/>
        <s v="103:6"/>
        <s v="3:4"/>
        <s v="2:5"/>
        <s v="2215:7"/>
        <s v="53:3"/>
        <s v="19826:3"/>
        <s v="125:4"/>
        <s v="61:3"/>
        <s v="19:1"/>
        <s v="23:9"/>
        <s v="269:1"/>
        <s v="1496:7"/>
        <s v="182:3"/>
        <s v="4553:2"/>
        <s v="1139:8"/>
        <s v="685:3"/>
        <s v="20:3"/>
        <s v="203:8"/>
        <s v="653:7"/>
        <s v="11:6"/>
        <s v="2483:4"/>
        <s v="31:2"/>
        <s v="25:6"/>
        <s v="375:8"/>
        <s v="28:9"/>
        <s v="782:7"/>
        <s v="31:4"/>
        <s v="77:1"/>
        <s v="16:9"/>
        <s v="323:1"/>
        <s v="212:9"/>
        <s v="268:5"/>
        <s v="13:1"/>
        <s v="23:7"/>
        <s v="51:7"/>
        <s v="11:7"/>
        <s v="23:8"/>
        <s v="219:2"/>
        <s v="83:7"/>
        <s v="5:1"/>
        <s v="33:5"/>
        <s v="46:3"/>
        <s v="173:8"/>
        <s v="90:1"/>
        <s v="680:1"/>
        <s v="50:1"/>
        <s v="78:1"/>
        <s v="1823:5"/>
        <s v="44180:1"/>
        <s v="65:9"/>
        <s v="12:5"/>
        <s v="19:5"/>
        <s v="19:8"/>
        <s v="101:4"/>
        <s v="154:5"/>
        <s v="162:7"/>
        <s v="35:3"/>
        <s v="446:7"/>
        <s v="43:2"/>
        <s v="321:4"/>
        <s v="113:3"/>
        <s v="506:9"/>
        <s v="62:7" u="1"/>
        <e v="#DIV/0!" u="1"/>
        <s v="626:5" u="1"/>
        <s v="383:2" u="1"/>
        <s v="869:3" u="1"/>
        <s v="11:3" u="1"/>
      </sharedItems>
    </cacheField>
    <cacheField name="Date" numFmtId="165">
      <sharedItems containsSemiMixedTypes="0" containsNonDate="0" containsDate="1" containsString="0" minDate="2023-11-10T00:00:00" maxDate="2024-09-14T00:00:00" count="57">
        <d v="2023-11-10T00:00:00"/>
        <d v="2024-04-26T00:00:00"/>
        <d v="2024-05-10T00:00:00"/>
        <d v="2024-05-24T00:00:00"/>
        <d v="2024-06-07T00:00:00"/>
        <d v="2024-06-21T00:00:00"/>
        <d v="2024-07-05T00:00:00"/>
        <d v="2024-07-19T00:00:00"/>
        <d v="2024-08-02T00:00:00"/>
        <d v="2024-08-30T00:00:00"/>
        <d v="2024-09-13T00:00:00"/>
        <d v="2023-12-22T00:00:00"/>
        <d v="2024-01-05T00:00:00"/>
        <d v="2024-08-16T00:00:00"/>
        <d v="2023-11-24T00:00:00"/>
        <d v="2023-12-08T00:00:00"/>
        <d v="2024-01-19T00:00:00"/>
        <d v="2024-02-02T00:00:00"/>
        <d v="2024-03-01T00:00:00"/>
        <d v="2024-03-13T00:00:00"/>
        <d v="2024-03-15T00:00:00"/>
        <d v="2024-04-12T00:00:00"/>
        <d v="2024-02-16T00:00:00"/>
        <d v="2024-03-30T00:00:00"/>
        <d v="2024-02-04T00:00:00" u="1"/>
        <d v="2024-02-23T00:00:00" u="1"/>
        <d v="2024-01-30T00:00:00" u="1"/>
        <d v="2024-02-09T00:00:00" u="1"/>
        <d v="2024-01-23T00:00:00" u="1"/>
        <d v="2024-02-21T00:00:00" u="1"/>
        <d v="2024-02-14T00:00:00" u="1"/>
        <d v="2024-01-28T00:00:00" u="1"/>
        <d v="2024-02-07T00:00:00" u="1"/>
        <d v="2024-01-21T00:00:00" u="1"/>
        <d v="2024-02-19T00:00:00" u="1"/>
        <d v="2024-02-12T00:00:00" u="1"/>
        <d v="2024-01-26T00:00:00" u="1"/>
        <d v="2024-02-05T00:00:00" u="1"/>
        <d v="2024-02-17T00:00:00" u="1"/>
        <d v="2024-01-31T00:00:00" u="1"/>
        <d v="2024-02-10T00:00:00" u="1"/>
        <d v="2024-01-24T00:00:00" u="1"/>
        <d v="2024-02-03T00:00:00" u="1"/>
        <d v="2024-02-22T00:00:00" u="1"/>
        <d v="2024-02-15T00:00:00" u="1"/>
        <d v="2024-01-29T00:00:00" u="1"/>
        <d v="2024-02-08T00:00:00" u="1"/>
        <d v="2024-01-22T00:00:00" u="1"/>
        <d v="2024-02-01T00:00:00" u="1"/>
        <d v="2024-02-20T00:00:00" u="1"/>
        <d v="2024-02-13T00:00:00" u="1"/>
        <d v="2024-01-27T00:00:00" u="1"/>
        <d v="2024-02-06T00:00:00" u="1"/>
        <d v="2024-01-20T00:00:00" u="1"/>
        <d v="2024-02-18T00:00:00" u="1"/>
        <d v="2024-02-11T00:00:00" u="1"/>
        <d v="2024-01-25T00:00:00" u="1"/>
      </sharedItems>
    </cacheField>
  </cacheFields>
  <extLst>
    <ext xmlns:x14="http://schemas.microsoft.com/office/spreadsheetml/2009/9/main" uri="{725AE2AE-9491-48be-B2B4-4EB974FC3084}">
      <x14:pivotCacheDefinition pivotCacheId="204508010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0">
  <r>
    <x v="0"/>
    <x v="0"/>
    <n v="26143001"/>
    <n v="589094912"/>
    <n v="-562951911"/>
    <x v="0"/>
    <x v="0"/>
  </r>
  <r>
    <x v="1"/>
    <x v="1"/>
    <n v="54795054"/>
    <n v="106547744"/>
    <n v="-51752690"/>
    <x v="1"/>
    <x v="1"/>
  </r>
  <r>
    <x v="1"/>
    <x v="1"/>
    <n v="1137405700"/>
    <n v="1051890688"/>
    <n v="85515012"/>
    <x v="2"/>
    <x v="2"/>
  </r>
  <r>
    <x v="1"/>
    <x v="1"/>
    <n v="2004039276"/>
    <n v="2785775616"/>
    <n v="-781736340"/>
    <x v="3"/>
    <x v="3"/>
  </r>
  <r>
    <x v="1"/>
    <x v="1"/>
    <n v="748770256"/>
    <n v="543966528"/>
    <n v="204803728"/>
    <x v="4"/>
    <x v="4"/>
  </r>
  <r>
    <x v="1"/>
    <x v="1"/>
    <n v="25235826"/>
    <n v="174382848"/>
    <n v="-149147022"/>
    <x v="5"/>
    <x v="5"/>
  </r>
  <r>
    <x v="1"/>
    <x v="1"/>
    <n v="2682669040"/>
    <n v="3325263104"/>
    <n v="-642594064"/>
    <x v="6"/>
    <x v="6"/>
  </r>
  <r>
    <x v="1"/>
    <x v="1"/>
    <n v="3777980548"/>
    <n v="2688506112"/>
    <n v="1089474436"/>
    <x v="7"/>
    <x v="7"/>
  </r>
  <r>
    <x v="1"/>
    <x v="1"/>
    <n v="3244351215"/>
    <n v="2724777728"/>
    <n v="519573487"/>
    <x v="8"/>
    <x v="8"/>
  </r>
  <r>
    <x v="1"/>
    <x v="1"/>
    <n v="2786437181"/>
    <n v="2858911488"/>
    <n v="-72474307"/>
    <x v="2"/>
    <x v="9"/>
  </r>
  <r>
    <x v="1"/>
    <x v="1"/>
    <n v="7418836684"/>
    <n v="6105585152"/>
    <n v="1313251532"/>
    <x v="9"/>
    <x v="10"/>
  </r>
  <r>
    <x v="2"/>
    <x v="2"/>
    <n v="932623"/>
    <n v="115910688"/>
    <n v="-114978065"/>
    <x v="0"/>
    <x v="11"/>
  </r>
  <r>
    <x v="3"/>
    <x v="0"/>
    <n v="263408957"/>
    <n v="306946592"/>
    <n v="-43537635"/>
    <x v="10"/>
    <x v="0"/>
  </r>
  <r>
    <x v="3"/>
    <x v="0"/>
    <n v="1608307"/>
    <n v="92406472"/>
    <n v="-90798165"/>
    <x v="0"/>
    <x v="11"/>
  </r>
  <r>
    <x v="3"/>
    <x v="0"/>
    <n v="5004162"/>
    <n v="96912024"/>
    <n v="-91907862"/>
    <x v="0"/>
    <x v="12"/>
  </r>
  <r>
    <x v="3"/>
    <x v="1"/>
    <n v="1535706511"/>
    <n v="202844896"/>
    <n v="1332861615"/>
    <x v="11"/>
    <x v="13"/>
  </r>
  <r>
    <x v="4"/>
    <x v="1"/>
    <n v="104242435"/>
    <n v="1914200"/>
    <n v="102328235"/>
    <x v="12"/>
    <x v="0"/>
  </r>
  <r>
    <x v="4"/>
    <x v="1"/>
    <n v="55718185"/>
    <n v="2999102"/>
    <n v="52719083"/>
    <x v="13"/>
    <x v="14"/>
  </r>
  <r>
    <x v="4"/>
    <x v="1"/>
    <n v="505085715"/>
    <n v="203168304"/>
    <n v="301917411"/>
    <x v="14"/>
    <x v="15"/>
  </r>
  <r>
    <x v="4"/>
    <x v="1"/>
    <n v="328902087"/>
    <n v="323578176"/>
    <n v="5323911"/>
    <x v="2"/>
    <x v="11"/>
  </r>
  <r>
    <x v="4"/>
    <x v="1"/>
    <n v="121659047"/>
    <n v="103645080"/>
    <n v="18013967"/>
    <x v="15"/>
    <x v="12"/>
  </r>
  <r>
    <x v="4"/>
    <x v="1"/>
    <n v="256159438"/>
    <n v="287098144"/>
    <n v="-30938706"/>
    <x v="16"/>
    <x v="16"/>
  </r>
  <r>
    <x v="4"/>
    <x v="1"/>
    <n v="541291179"/>
    <n v="381073760"/>
    <n v="160217419"/>
    <x v="17"/>
    <x v="17"/>
  </r>
  <r>
    <x v="4"/>
    <x v="1"/>
    <n v="559187294"/>
    <n v="352147168"/>
    <n v="207040126"/>
    <x v="18"/>
    <x v="18"/>
  </r>
  <r>
    <x v="4"/>
    <x v="1"/>
    <n v="645166237"/>
    <n v="372127744"/>
    <n v="273038493"/>
    <x v="19"/>
    <x v="19"/>
  </r>
  <r>
    <x v="4"/>
    <x v="1"/>
    <n v="1106033010"/>
    <n v="413694720"/>
    <n v="692338290"/>
    <x v="20"/>
    <x v="20"/>
  </r>
  <r>
    <x v="4"/>
    <x v="1"/>
    <n v="669963661"/>
    <n v="390963200"/>
    <n v="279000461"/>
    <x v="21"/>
    <x v="21"/>
  </r>
  <r>
    <x v="4"/>
    <x v="1"/>
    <n v="449725132"/>
    <n v="1024579264"/>
    <n v="-574854132"/>
    <x v="22"/>
    <x v="2"/>
  </r>
  <r>
    <x v="4"/>
    <x v="1"/>
    <n v="119531024"/>
    <n v="20663312"/>
    <n v="98867712"/>
    <x v="23"/>
    <x v="3"/>
  </r>
  <r>
    <x v="4"/>
    <x v="1"/>
    <n v="804421498"/>
    <n v="711203264"/>
    <n v="93218234"/>
    <x v="24"/>
    <x v="5"/>
  </r>
  <r>
    <x v="4"/>
    <x v="1"/>
    <n v="559494365"/>
    <n v="388674560"/>
    <n v="170819805"/>
    <x v="25"/>
    <x v="6"/>
  </r>
  <r>
    <x v="4"/>
    <x v="1"/>
    <n v="301235198"/>
    <n v="502526976"/>
    <n v="-201291778"/>
    <x v="26"/>
    <x v="7"/>
  </r>
  <r>
    <x v="4"/>
    <x v="1"/>
    <n v="6124650"/>
    <n v="138396"/>
    <n v="5986254"/>
    <x v="27"/>
    <x v="8"/>
  </r>
  <r>
    <x v="4"/>
    <x v="1"/>
    <n v="23559889"/>
    <n v="103306160"/>
    <n v="-79746271"/>
    <x v="28"/>
    <x v="9"/>
  </r>
  <r>
    <x v="5"/>
    <x v="1"/>
    <n v="2172054043"/>
    <n v="2222730752"/>
    <n v="-50676709"/>
    <x v="2"/>
    <x v="0"/>
  </r>
  <r>
    <x v="6"/>
    <x v="1"/>
    <n v="4005562439"/>
    <n v="2229529344"/>
    <n v="1776033095"/>
    <x v="29"/>
    <x v="0"/>
  </r>
  <r>
    <x v="6"/>
    <x v="1"/>
    <n v="174553230"/>
    <n v="144315808"/>
    <n v="30237422"/>
    <x v="8"/>
    <x v="14"/>
  </r>
  <r>
    <x v="6"/>
    <x v="1"/>
    <n v="575612880"/>
    <n v="202292000"/>
    <n v="373320880"/>
    <x v="30"/>
    <x v="15"/>
  </r>
  <r>
    <x v="6"/>
    <x v="1"/>
    <n v="301334205"/>
    <n v="104112992"/>
    <n v="197221213"/>
    <x v="31"/>
    <x v="11"/>
  </r>
  <r>
    <x v="6"/>
    <x v="1"/>
    <n v="1197927107"/>
    <n v="1197956352"/>
    <n v="-29245"/>
    <x v="2"/>
    <x v="12"/>
  </r>
  <r>
    <x v="6"/>
    <x v="1"/>
    <n v="1754612707"/>
    <n v="1077623936"/>
    <n v="676988771"/>
    <x v="32"/>
    <x v="16"/>
  </r>
  <r>
    <x v="6"/>
    <x v="1"/>
    <n v="3028626643"/>
    <n v="898793856"/>
    <n v="2129832787"/>
    <x v="33"/>
    <x v="17"/>
  </r>
  <r>
    <x v="6"/>
    <x v="1"/>
    <n v="968123172"/>
    <n v="622676672"/>
    <n v="345446500"/>
    <x v="34"/>
    <x v="22"/>
  </r>
  <r>
    <x v="6"/>
    <x v="1"/>
    <n v="547322731"/>
    <n v="259169088"/>
    <n v="288153643"/>
    <x v="35"/>
    <x v="20"/>
  </r>
  <r>
    <x v="6"/>
    <x v="1"/>
    <n v="1103164367"/>
    <n v="902798464"/>
    <n v="200365903"/>
    <x v="9"/>
    <x v="23"/>
  </r>
  <r>
    <x v="6"/>
    <x v="1"/>
    <n v="2061737425"/>
    <n v="679610752"/>
    <n v="1382126673"/>
    <x v="36"/>
    <x v="21"/>
  </r>
  <r>
    <x v="6"/>
    <x v="1"/>
    <n v="2373525925"/>
    <n v="1591991296"/>
    <n v="781534629"/>
    <x v="37"/>
    <x v="2"/>
  </r>
  <r>
    <x v="6"/>
    <x v="1"/>
    <n v="3440125039"/>
    <n v="756729216"/>
    <n v="2683395823"/>
    <x v="38"/>
    <x v="3"/>
  </r>
  <r>
    <x v="6"/>
    <x v="1"/>
    <n v="718639854"/>
    <n v="516020864"/>
    <n v="202618990"/>
    <x v="7"/>
    <x v="4"/>
  </r>
  <r>
    <x v="6"/>
    <x v="1"/>
    <n v="931485417"/>
    <n v="493595616"/>
    <n v="437889801"/>
    <x v="39"/>
    <x v="5"/>
  </r>
  <r>
    <x v="6"/>
    <x v="1"/>
    <n v="2619986889"/>
    <n v="1184867328"/>
    <n v="1435119561"/>
    <x v="40"/>
    <x v="6"/>
  </r>
  <r>
    <x v="6"/>
    <x v="1"/>
    <n v="2431202391"/>
    <n v="1671193600"/>
    <n v="760008791"/>
    <x v="37"/>
    <x v="7"/>
  </r>
  <r>
    <x v="6"/>
    <x v="1"/>
    <n v="3162075648"/>
    <n v="1958766848"/>
    <n v="1203308800"/>
    <x v="18"/>
    <x v="8"/>
  </r>
  <r>
    <x v="6"/>
    <x v="1"/>
    <n v="2777445899"/>
    <n v="709553344"/>
    <n v="2067892555"/>
    <x v="41"/>
    <x v="9"/>
  </r>
  <r>
    <x v="6"/>
    <x v="1"/>
    <n v="1990614955"/>
    <n v="1096438656"/>
    <n v="894176299"/>
    <x v="29"/>
    <x v="10"/>
  </r>
  <r>
    <x v="7"/>
    <x v="2"/>
    <n v="2916490"/>
    <n v="183504656"/>
    <n v="-180588166"/>
    <x v="0"/>
    <x v="23"/>
  </r>
  <r>
    <x v="8"/>
    <x v="0"/>
    <n v="419623230"/>
    <n v="60252016"/>
    <n v="359371214"/>
    <x v="42"/>
    <x v="15"/>
  </r>
  <r>
    <x v="8"/>
    <x v="0"/>
    <n v="218334478"/>
    <n v="184190368"/>
    <n v="34144110"/>
    <x v="8"/>
    <x v="17"/>
  </r>
  <r>
    <x v="8"/>
    <x v="0"/>
    <n v="45243063"/>
    <n v="674564"/>
    <n v="44568499"/>
    <x v="43"/>
    <x v="22"/>
  </r>
  <r>
    <x v="8"/>
    <x v="0"/>
    <n v="178422270"/>
    <n v="173805776"/>
    <n v="4616494"/>
    <x v="2"/>
    <x v="18"/>
  </r>
  <r>
    <x v="8"/>
    <x v="3"/>
    <n v="125014806"/>
    <n v="94432048"/>
    <n v="30582758"/>
    <x v="44"/>
    <x v="2"/>
  </r>
  <r>
    <x v="8"/>
    <x v="3"/>
    <n v="6040548"/>
    <n v="95452992"/>
    <n v="-89412444"/>
    <x v="0"/>
    <x v="4"/>
  </r>
  <r>
    <x v="8"/>
    <x v="3"/>
    <n v="164067614"/>
    <n v="1957007"/>
    <n v="162110607"/>
    <x v="45"/>
    <x v="5"/>
  </r>
  <r>
    <x v="8"/>
    <x v="3"/>
    <n v="195046147"/>
    <n v="3029988"/>
    <n v="192016159"/>
    <x v="46"/>
    <x v="7"/>
  </r>
  <r>
    <x v="8"/>
    <x v="3"/>
    <n v="15159890"/>
    <n v="500000"/>
    <n v="14659890"/>
    <x v="47"/>
    <x v="10"/>
  </r>
  <r>
    <x v="9"/>
    <x v="1"/>
    <n v="3554000"/>
    <n v="10000"/>
    <n v="3544000"/>
    <x v="48"/>
    <x v="15"/>
  </r>
  <r>
    <x v="9"/>
    <x v="1"/>
    <n v="18045563"/>
    <n v="2604650"/>
    <n v="15440913"/>
    <x v="42"/>
    <x v="10"/>
  </r>
  <r>
    <x v="10"/>
    <x v="1"/>
    <n v="60739372"/>
    <n v="20089508"/>
    <n v="40649864"/>
    <x v="36"/>
    <x v="12"/>
  </r>
  <r>
    <x v="10"/>
    <x v="1"/>
    <n v="15406965"/>
    <n v="80143696"/>
    <n v="-64736731"/>
    <x v="49"/>
    <x v="16"/>
  </r>
  <r>
    <x v="10"/>
    <x v="1"/>
    <n v="40755084"/>
    <n v="78343648"/>
    <n v="-37588564"/>
    <x v="1"/>
    <x v="17"/>
  </r>
  <r>
    <x v="10"/>
    <x v="1"/>
    <n v="4501503"/>
    <n v="451535840"/>
    <n v="-447034337"/>
    <x v="0"/>
    <x v="20"/>
  </r>
  <r>
    <x v="10"/>
    <x v="1"/>
    <n v="87300478"/>
    <n v="547618304"/>
    <n v="-460317826"/>
    <x v="50"/>
    <x v="21"/>
  </r>
  <r>
    <x v="10"/>
    <x v="1"/>
    <n v="40099121"/>
    <n v="658907136"/>
    <n v="-618808015"/>
    <x v="0"/>
    <x v="2"/>
  </r>
  <r>
    <x v="10"/>
    <x v="1"/>
    <n v="4596044302"/>
    <n v="4476445696"/>
    <n v="119598606"/>
    <x v="2"/>
    <x v="13"/>
  </r>
  <r>
    <x v="10"/>
    <x v="1"/>
    <n v="404947172"/>
    <n v="1317387392"/>
    <n v="-912440220"/>
    <x v="51"/>
    <x v="10"/>
  </r>
  <r>
    <x v="11"/>
    <x v="3"/>
    <n v="4307554"/>
    <n v="98191968"/>
    <n v="-93884414"/>
    <x v="0"/>
    <x v="15"/>
  </r>
  <r>
    <x v="12"/>
    <x v="3"/>
    <n v="1000000"/>
    <n v="40859080"/>
    <n v="-39859080"/>
    <x v="0"/>
    <x v="15"/>
  </r>
  <r>
    <x v="13"/>
    <x v="3"/>
    <n v="13055632"/>
    <n v="182868"/>
    <n v="12872764"/>
    <x v="52"/>
    <x v="15"/>
  </r>
  <r>
    <x v="13"/>
    <x v="3"/>
    <n v="18222366"/>
    <n v="57139620"/>
    <n v="-38917254"/>
    <x v="51"/>
    <x v="11"/>
  </r>
  <r>
    <x v="13"/>
    <x v="3"/>
    <n v="9351560"/>
    <n v="100000"/>
    <n v="9251560"/>
    <x v="53"/>
    <x v="12"/>
  </r>
  <r>
    <x v="13"/>
    <x v="3"/>
    <n v="121001929"/>
    <n v="208368016"/>
    <n v="-87366087"/>
    <x v="54"/>
    <x v="16"/>
  </r>
  <r>
    <x v="13"/>
    <x v="1"/>
    <n v="79058741"/>
    <n v="2462967"/>
    <n v="76595774"/>
    <x v="55"/>
    <x v="22"/>
  </r>
  <r>
    <x v="14"/>
    <x v="4"/>
    <n v="443258"/>
    <n v="13417587"/>
    <n v="-12974329"/>
    <x v="0"/>
    <x v="15"/>
  </r>
  <r>
    <x v="15"/>
    <x v="3"/>
    <n v="36607498"/>
    <n v="55800"/>
    <n v="36551698"/>
    <x v="56"/>
    <x v="15"/>
  </r>
  <r>
    <x v="16"/>
    <x v="3"/>
    <n v="23820578"/>
    <n v="167422"/>
    <n v="23653156"/>
    <x v="57"/>
    <x v="11"/>
  </r>
  <r>
    <x v="16"/>
    <x v="3"/>
    <n v="5760204"/>
    <n v="131783"/>
    <n v="5628421"/>
    <x v="58"/>
    <x v="22"/>
  </r>
  <r>
    <x v="16"/>
    <x v="3"/>
    <n v="37125073"/>
    <n v="128818"/>
    <n v="36996255"/>
    <x v="59"/>
    <x v="23"/>
  </r>
  <r>
    <x v="16"/>
    <x v="3"/>
    <n v="213421672"/>
    <n v="202081792"/>
    <n v="11339880"/>
    <x v="2"/>
    <x v="21"/>
  </r>
  <r>
    <x v="16"/>
    <x v="3"/>
    <n v="142335127"/>
    <n v="5522547"/>
    <n v="136812580"/>
    <x v="60"/>
    <x v="1"/>
  </r>
  <r>
    <x v="16"/>
    <x v="3"/>
    <n v="467918330"/>
    <n v="116022976"/>
    <n v="351895354"/>
    <x v="41"/>
    <x v="2"/>
  </r>
  <r>
    <x v="16"/>
    <x v="3"/>
    <n v="985554109"/>
    <n v="1269538304"/>
    <n v="-283984195"/>
    <x v="61"/>
    <x v="3"/>
  </r>
  <r>
    <x v="16"/>
    <x v="3"/>
    <n v="7922075"/>
    <n v="104669988"/>
    <n v="-96747913"/>
    <x v="0"/>
    <x v="10"/>
  </r>
  <r>
    <x v="17"/>
    <x v="1"/>
    <n v="940232251"/>
    <n v="458731328"/>
    <n v="481500923"/>
    <x v="62"/>
    <x v="11"/>
  </r>
  <r>
    <x v="17"/>
    <x v="1"/>
    <n v="183735464"/>
    <n v="362478368"/>
    <n v="-178742904"/>
    <x v="1"/>
    <x v="12"/>
  </r>
  <r>
    <x v="17"/>
    <x v="1"/>
    <n v="748750549"/>
    <n v="224960336"/>
    <n v="523790213"/>
    <x v="63"/>
    <x v="16"/>
  </r>
  <r>
    <x v="17"/>
    <x v="1"/>
    <n v="1407683864"/>
    <n v="1075153664"/>
    <n v="332530200"/>
    <x v="44"/>
    <x v="17"/>
  </r>
  <r>
    <x v="17"/>
    <x v="1"/>
    <n v="1073795850"/>
    <n v="1171136640"/>
    <n v="-97340790"/>
    <x v="2"/>
    <x v="22"/>
  </r>
  <r>
    <x v="17"/>
    <x v="1"/>
    <n v="2781616456"/>
    <n v="2727807488"/>
    <n v="53808968"/>
    <x v="2"/>
    <x v="18"/>
  </r>
  <r>
    <x v="17"/>
    <x v="1"/>
    <n v="1242733295"/>
    <n v="734805632"/>
    <n v="507927663"/>
    <x v="64"/>
    <x v="20"/>
  </r>
  <r>
    <x v="17"/>
    <x v="1"/>
    <n v="6236437907"/>
    <n v="5547203072"/>
    <n v="689234835"/>
    <x v="24"/>
    <x v="23"/>
  </r>
  <r>
    <x v="17"/>
    <x v="1"/>
    <n v="2447457066"/>
    <n v="2058130432"/>
    <n v="389326634"/>
    <x v="8"/>
    <x v="21"/>
  </r>
  <r>
    <x v="17"/>
    <x v="1"/>
    <n v="3407420919"/>
    <n v="2078801536"/>
    <n v="1328619383"/>
    <x v="64"/>
    <x v="1"/>
  </r>
  <r>
    <x v="17"/>
    <x v="1"/>
    <n v="864134778"/>
    <n v="1724255488"/>
    <n v="-860120710"/>
    <x v="1"/>
    <x v="2"/>
  </r>
  <r>
    <x v="17"/>
    <x v="1"/>
    <n v="3900627505"/>
    <n v="3109348864"/>
    <n v="791278641"/>
    <x v="65"/>
    <x v="3"/>
  </r>
  <r>
    <x v="17"/>
    <x v="1"/>
    <n v="4690158760"/>
    <n v="5023507968"/>
    <n v="-333349208"/>
    <x v="2"/>
    <x v="4"/>
  </r>
  <r>
    <x v="17"/>
    <x v="1"/>
    <n v="1235226471"/>
    <n v="942895040"/>
    <n v="292331431"/>
    <x v="44"/>
    <x v="5"/>
  </r>
  <r>
    <x v="17"/>
    <x v="1"/>
    <n v="812906494"/>
    <n v="675225408"/>
    <n v="137681086"/>
    <x v="8"/>
    <x v="6"/>
  </r>
  <r>
    <x v="17"/>
    <x v="1"/>
    <n v="3822629401"/>
    <n v="2277614592"/>
    <n v="1545014809"/>
    <x v="64"/>
    <x v="7"/>
  </r>
  <r>
    <x v="17"/>
    <x v="1"/>
    <n v="2413715620"/>
    <n v="2139247616"/>
    <n v="274468004"/>
    <x v="24"/>
    <x v="8"/>
  </r>
  <r>
    <x v="17"/>
    <x v="1"/>
    <n v="4675478915"/>
    <n v="3738288384"/>
    <n v="937190531"/>
    <x v="65"/>
    <x v="9"/>
  </r>
  <r>
    <x v="17"/>
    <x v="1"/>
    <n v="1149186928"/>
    <n v="561169216"/>
    <n v="588017712"/>
    <x v="62"/>
    <x v="10"/>
  </r>
  <r>
    <x v="18"/>
    <x v="1"/>
    <n v="82712436"/>
    <n v="4653978"/>
    <n v="78058458"/>
    <x v="66"/>
    <x v="0"/>
  </r>
  <r>
    <x v="19"/>
    <x v="1"/>
    <n v="27319138"/>
    <n v="78103096"/>
    <n v="-50783958"/>
    <x v="51"/>
    <x v="21"/>
  </r>
  <r>
    <x v="20"/>
    <x v="2"/>
    <n v="100000"/>
    <n v="37426844"/>
    <n v="-37326844"/>
    <x v="0"/>
    <x v="4"/>
  </r>
  <r>
    <x v="20"/>
    <x v="2"/>
    <n v="759163"/>
    <n v="44980924"/>
    <n v="-44221761"/>
    <x v="0"/>
    <x v="13"/>
  </r>
  <r>
    <x v="21"/>
    <x v="0"/>
    <n v="13311523"/>
    <n v="721036"/>
    <n v="12590487"/>
    <x v="67"/>
    <x v="15"/>
  </r>
  <r>
    <x v="21"/>
    <x v="0"/>
    <n v="20542092"/>
    <n v="81605936"/>
    <n v="-61063844"/>
    <x v="68"/>
    <x v="17"/>
  </r>
  <r>
    <x v="21"/>
    <x v="0"/>
    <n v="92725598"/>
    <n v="1599323"/>
    <n v="91126275"/>
    <x v="69"/>
    <x v="20"/>
  </r>
  <r>
    <x v="21"/>
    <x v="0"/>
    <n v="318340556"/>
    <n v="373435136"/>
    <n v="-55094580"/>
    <x v="10"/>
    <x v="1"/>
  </r>
  <r>
    <x v="21"/>
    <x v="0"/>
    <n v="70590407"/>
    <n v="1636409"/>
    <n v="68953998"/>
    <x v="70"/>
    <x v="2"/>
  </r>
  <r>
    <x v="21"/>
    <x v="0"/>
    <n v="106816399"/>
    <n v="7670780"/>
    <n v="99145619"/>
    <x v="71"/>
    <x v="4"/>
  </r>
  <r>
    <x v="22"/>
    <x v="1"/>
    <n v="151799628"/>
    <n v="268382864"/>
    <n v="-116583236"/>
    <x v="54"/>
    <x v="0"/>
  </r>
  <r>
    <x v="22"/>
    <x v="1"/>
    <n v="176763138"/>
    <n v="176567072"/>
    <n v="196066"/>
    <x v="2"/>
    <x v="16"/>
  </r>
  <r>
    <x v="22"/>
    <x v="1"/>
    <n v="7444476"/>
    <n v="100000"/>
    <n v="7344476"/>
    <x v="72"/>
    <x v="23"/>
  </r>
  <r>
    <x v="23"/>
    <x v="1"/>
    <n v="8615290"/>
    <n v="561428672"/>
    <n v="-552813382"/>
    <x v="0"/>
    <x v="14"/>
  </r>
  <r>
    <x v="24"/>
    <x v="1"/>
    <n v="48235270"/>
    <n v="100458496"/>
    <n v="-52223226"/>
    <x v="1"/>
    <x v="0"/>
  </r>
  <r>
    <x v="24"/>
    <x v="1"/>
    <n v="47848199"/>
    <n v="52608176"/>
    <n v="-4759977"/>
    <x v="2"/>
    <x v="11"/>
  </r>
  <r>
    <x v="24"/>
    <x v="1"/>
    <n v="32444828"/>
    <n v="1059611"/>
    <n v="31385217"/>
    <x v="73"/>
    <x v="17"/>
  </r>
  <r>
    <x v="24"/>
    <x v="1"/>
    <n v="31794780"/>
    <n v="84892560"/>
    <n v="-53097780"/>
    <x v="74"/>
    <x v="6"/>
  </r>
  <r>
    <x v="24"/>
    <x v="1"/>
    <n v="181197851"/>
    <n v="223220448"/>
    <n v="-42022597"/>
    <x v="6"/>
    <x v="13"/>
  </r>
  <r>
    <x v="25"/>
    <x v="2"/>
    <n v="1427086"/>
    <n v="159983504"/>
    <n v="-158556418"/>
    <x v="0"/>
    <x v="12"/>
  </r>
  <r>
    <x v="26"/>
    <x v="0"/>
    <n v="289596180"/>
    <n v="189518128"/>
    <n v="100078052"/>
    <x v="37"/>
    <x v="0"/>
  </r>
  <r>
    <x v="26"/>
    <x v="0"/>
    <n v="285068529"/>
    <n v="569065920"/>
    <n v="-283997391"/>
    <x v="1"/>
    <x v="14"/>
  </r>
  <r>
    <x v="26"/>
    <x v="0"/>
    <n v="168979247"/>
    <n v="55786332"/>
    <n v="113192915"/>
    <x v="36"/>
    <x v="15"/>
  </r>
  <r>
    <x v="26"/>
    <x v="0"/>
    <n v="1887409857"/>
    <n v="2047716352"/>
    <n v="-160306495"/>
    <x v="2"/>
    <x v="11"/>
  </r>
  <r>
    <x v="26"/>
    <x v="0"/>
    <n v="177852285"/>
    <n v="53519192"/>
    <n v="124333093"/>
    <x v="63"/>
    <x v="12"/>
  </r>
  <r>
    <x v="26"/>
    <x v="0"/>
    <n v="562907303"/>
    <n v="334582720"/>
    <n v="228324583"/>
    <x v="64"/>
    <x v="17"/>
  </r>
  <r>
    <x v="26"/>
    <x v="0"/>
    <n v="58027800"/>
    <n v="155448"/>
    <n v="57872352"/>
    <x v="75"/>
    <x v="22"/>
  </r>
  <r>
    <x v="26"/>
    <x v="0"/>
    <n v="424695359"/>
    <n v="396800032"/>
    <n v="27895327"/>
    <x v="2"/>
    <x v="18"/>
  </r>
  <r>
    <x v="26"/>
    <x v="5"/>
    <n v="602872227"/>
    <n v="153368608"/>
    <n v="449503619"/>
    <x v="41"/>
    <x v="20"/>
  </r>
  <r>
    <x v="26"/>
    <x v="5"/>
    <n v="601552369"/>
    <n v="736023424"/>
    <n v="-134471055"/>
    <x v="6"/>
    <x v="23"/>
  </r>
  <r>
    <x v="26"/>
    <x v="5"/>
    <n v="282281271"/>
    <n v="410698720"/>
    <n v="-128417449"/>
    <x v="76"/>
    <x v="21"/>
  </r>
  <r>
    <x v="26"/>
    <x v="0"/>
    <n v="236050446"/>
    <n v="120258488"/>
    <n v="115791958"/>
    <x v="62"/>
    <x v="1"/>
  </r>
  <r>
    <x v="26"/>
    <x v="0"/>
    <n v="581930359"/>
    <n v="467432192"/>
    <n v="114498167"/>
    <x v="65"/>
    <x v="2"/>
  </r>
  <r>
    <x v="26"/>
    <x v="1"/>
    <n v="2952445307"/>
    <n v="2703654400"/>
    <n v="248790907"/>
    <x v="2"/>
    <x v="4"/>
  </r>
  <r>
    <x v="26"/>
    <x v="1"/>
    <n v="999073014"/>
    <n v="117641120"/>
    <n v="881431894"/>
    <x v="77"/>
    <x v="5"/>
  </r>
  <r>
    <x v="26"/>
    <x v="1"/>
    <n v="375229710"/>
    <n v="176195904"/>
    <n v="199033806"/>
    <x v="78"/>
    <x v="6"/>
  </r>
  <r>
    <x v="26"/>
    <x v="1"/>
    <n v="1296302614"/>
    <n v="1282368512"/>
    <n v="13934102"/>
    <x v="2"/>
    <x v="7"/>
  </r>
  <r>
    <x v="26"/>
    <x v="1"/>
    <n v="885896999"/>
    <n v="871995072"/>
    <n v="13901927"/>
    <x v="2"/>
    <x v="8"/>
  </r>
  <r>
    <x v="26"/>
    <x v="1"/>
    <n v="2319277839"/>
    <n v="2225417728"/>
    <n v="93860111"/>
    <x v="2"/>
    <x v="9"/>
  </r>
  <r>
    <x v="26"/>
    <x v="1"/>
    <n v="830025794"/>
    <n v="1392013696"/>
    <n v="-561987902"/>
    <x v="26"/>
    <x v="10"/>
  </r>
  <r>
    <x v="27"/>
    <x v="3"/>
    <n v="3892829"/>
    <n v="73178424"/>
    <n v="-69285595"/>
    <x v="0"/>
    <x v="11"/>
  </r>
  <r>
    <x v="27"/>
    <x v="3"/>
    <n v="15114294"/>
    <n v="68678152"/>
    <n v="-53563858"/>
    <x v="28"/>
    <x v="20"/>
  </r>
  <r>
    <x v="27"/>
    <x v="3"/>
    <n v="119889801"/>
    <n v="26210716"/>
    <n v="93679085"/>
    <x v="79"/>
    <x v="21"/>
  </r>
  <r>
    <x v="27"/>
    <x v="3"/>
    <n v="141653035"/>
    <n v="226902544"/>
    <n v="-85249509"/>
    <x v="80"/>
    <x v="13"/>
  </r>
  <r>
    <x v="28"/>
    <x v="1"/>
    <n v="857832615"/>
    <n v="1241726976"/>
    <n v="-383894361"/>
    <x v="76"/>
    <x v="2"/>
  </r>
  <r>
    <x v="28"/>
    <x v="1"/>
    <n v="70185740"/>
    <n v="124759344"/>
    <n v="-54573604"/>
    <x v="54"/>
    <x v="3"/>
  </r>
  <r>
    <x v="28"/>
    <x v="1"/>
    <n v="1306728701"/>
    <n v="2103490560"/>
    <n v="-796761859"/>
    <x v="80"/>
    <x v="4"/>
  </r>
  <r>
    <x v="28"/>
    <x v="1"/>
    <n v="185211739"/>
    <n v="185097888"/>
    <n v="113851"/>
    <x v="2"/>
    <x v="5"/>
  </r>
  <r>
    <x v="28"/>
    <x v="1"/>
    <n v="178749875"/>
    <n v="163571632"/>
    <n v="15178243"/>
    <x v="2"/>
    <x v="6"/>
  </r>
  <r>
    <x v="28"/>
    <x v="1"/>
    <n v="62191492"/>
    <n v="142420336"/>
    <n v="-80228844"/>
    <x v="81"/>
    <x v="7"/>
  </r>
  <r>
    <x v="28"/>
    <x v="1"/>
    <n v="114460786"/>
    <n v="119707056"/>
    <n v="-5246270"/>
    <x v="2"/>
    <x v="8"/>
  </r>
  <r>
    <x v="29"/>
    <x v="6"/>
    <n v="431640"/>
    <n v="23788628"/>
    <n v="-23356988"/>
    <x v="0"/>
    <x v="14"/>
  </r>
  <r>
    <x v="30"/>
    <x v="3"/>
    <n v="21270760"/>
    <n v="753546048"/>
    <n v="-732275288"/>
    <x v="0"/>
    <x v="7"/>
  </r>
  <r>
    <x v="31"/>
    <x v="0"/>
    <n v="16105662"/>
    <n v="434796032"/>
    <n v="-418690370"/>
    <x v="0"/>
    <x v="17"/>
  </r>
  <r>
    <x v="32"/>
    <x v="0"/>
    <n v="44695462"/>
    <n v="441836576"/>
    <n v="-397141114"/>
    <x v="82"/>
    <x v="4"/>
  </r>
  <r>
    <x v="33"/>
    <x v="2"/>
    <n v="556120"/>
    <n v="306430496"/>
    <n v="-305874376"/>
    <x v="0"/>
    <x v="2"/>
  </r>
  <r>
    <x v="34"/>
    <x v="1"/>
    <n v="588233980"/>
    <n v="294775680"/>
    <n v="293458300"/>
    <x v="62"/>
    <x v="17"/>
  </r>
  <r>
    <x v="34"/>
    <x v="1"/>
    <n v="631436356"/>
    <n v="1298178688"/>
    <n v="-666742332"/>
    <x v="1"/>
    <x v="22"/>
  </r>
  <r>
    <x v="34"/>
    <x v="1"/>
    <n v="2634922"/>
    <n v="116713048"/>
    <n v="-114078126"/>
    <x v="0"/>
    <x v="23"/>
  </r>
  <r>
    <x v="35"/>
    <x v="1"/>
    <n v="1164394"/>
    <n v="92388680"/>
    <n v="-91224286"/>
    <x v="0"/>
    <x v="0"/>
  </r>
  <r>
    <x v="36"/>
    <x v="3"/>
    <n v="31589247"/>
    <n v="55800"/>
    <n v="31533447"/>
    <x v="83"/>
    <x v="15"/>
  </r>
  <r>
    <x v="36"/>
    <x v="3"/>
    <n v="2646000"/>
    <n v="100000"/>
    <n v="2546000"/>
    <x v="84"/>
    <x v="1"/>
  </r>
  <r>
    <x v="37"/>
    <x v="2"/>
    <n v="100000"/>
    <n v="20558900"/>
    <n v="-20458900"/>
    <x v="0"/>
    <x v="20"/>
  </r>
  <r>
    <x v="38"/>
    <x v="2"/>
    <n v="138433386"/>
    <n v="190994384"/>
    <n v="-52560998"/>
    <x v="3"/>
    <x v="15"/>
  </r>
  <r>
    <x v="39"/>
    <x v="0"/>
    <n v="2877800"/>
    <n v="8580"/>
    <n v="2869220"/>
    <x v="85"/>
    <x v="22"/>
  </r>
  <r>
    <x v="40"/>
    <x v="3"/>
    <n v="500000"/>
    <n v="11632091"/>
    <n v="-11132091"/>
    <x v="0"/>
    <x v="8"/>
  </r>
  <r>
    <x v="41"/>
    <x v="1"/>
    <n v="966942811"/>
    <n v="258645840"/>
    <n v="708296971"/>
    <x v="86"/>
    <x v="0"/>
  </r>
  <r>
    <x v="41"/>
    <x v="1"/>
    <n v="679375212"/>
    <n v="211823280"/>
    <n v="467551932"/>
    <x v="87"/>
    <x v="14"/>
  </r>
  <r>
    <x v="41"/>
    <x v="1"/>
    <n v="229523646"/>
    <n v="342426400"/>
    <n v="-112902754"/>
    <x v="76"/>
    <x v="15"/>
  </r>
  <r>
    <x v="41"/>
    <x v="1"/>
    <n v="1187270088"/>
    <n v="894407360"/>
    <n v="292862728"/>
    <x v="44"/>
    <x v="12"/>
  </r>
  <r>
    <x v="41"/>
    <x v="1"/>
    <n v="1566311070"/>
    <n v="844416704"/>
    <n v="721894366"/>
    <x v="88"/>
    <x v="16"/>
  </r>
  <r>
    <x v="41"/>
    <x v="1"/>
    <n v="3506901545"/>
    <n v="2489376256"/>
    <n v="1017525289"/>
    <x v="7"/>
    <x v="17"/>
  </r>
  <r>
    <x v="41"/>
    <x v="1"/>
    <n v="839102907"/>
    <n v="934774080"/>
    <n v="-95671173"/>
    <x v="16"/>
    <x v="22"/>
  </r>
  <r>
    <x v="41"/>
    <x v="1"/>
    <n v="1611196643"/>
    <n v="2401620992"/>
    <n v="-790424349"/>
    <x v="76"/>
    <x v="18"/>
  </r>
  <r>
    <x v="41"/>
    <x v="1"/>
    <n v="517059958"/>
    <n v="287334112"/>
    <n v="229725846"/>
    <x v="29"/>
    <x v="20"/>
  </r>
  <r>
    <x v="41"/>
    <x v="1"/>
    <n v="984074242"/>
    <n v="1034361984"/>
    <n v="-50287742"/>
    <x v="2"/>
    <x v="23"/>
  </r>
  <r>
    <x v="41"/>
    <x v="1"/>
    <n v="1558187484"/>
    <n v="833147008"/>
    <n v="725040476"/>
    <x v="89"/>
    <x v="21"/>
  </r>
  <r>
    <x v="41"/>
    <x v="1"/>
    <n v="569118417"/>
    <n v="371775776"/>
    <n v="197342641"/>
    <x v="37"/>
    <x v="1"/>
  </r>
  <r>
    <x v="41"/>
    <x v="1"/>
    <n v="2820557231"/>
    <n v="2293654784"/>
    <n v="526902447"/>
    <x v="9"/>
    <x v="2"/>
  </r>
  <r>
    <x v="41"/>
    <x v="1"/>
    <n v="522627770"/>
    <n v="345764352"/>
    <n v="176863418"/>
    <x v="37"/>
    <x v="3"/>
  </r>
  <r>
    <x v="41"/>
    <x v="1"/>
    <n v="56388492"/>
    <n v="1708620"/>
    <n v="54679872"/>
    <x v="90"/>
    <x v="4"/>
  </r>
  <r>
    <x v="41"/>
    <x v="1"/>
    <n v="451224118"/>
    <n v="28645252"/>
    <n v="422578866"/>
    <x v="91"/>
    <x v="5"/>
  </r>
  <r>
    <x v="41"/>
    <x v="1"/>
    <n v="2820465507"/>
    <n v="1411073408"/>
    <n v="1409392099"/>
    <x v="62"/>
    <x v="6"/>
  </r>
  <r>
    <x v="41"/>
    <x v="1"/>
    <n v="3390404515"/>
    <n v="1991918208"/>
    <n v="1398486307"/>
    <x v="21"/>
    <x v="7"/>
  </r>
  <r>
    <x v="41"/>
    <x v="1"/>
    <n v="888015015"/>
    <n v="883611008"/>
    <n v="4404007"/>
    <x v="2"/>
    <x v="8"/>
  </r>
  <r>
    <x v="41"/>
    <x v="1"/>
    <n v="2900639052"/>
    <n v="1330472832"/>
    <n v="1570166220"/>
    <x v="92"/>
    <x v="9"/>
  </r>
  <r>
    <x v="41"/>
    <x v="1"/>
    <n v="1134978697"/>
    <n v="579296256"/>
    <n v="555682441"/>
    <x v="62"/>
    <x v="10"/>
  </r>
  <r>
    <x v="42"/>
    <x v="3"/>
    <n v="123465705"/>
    <n v="146249024"/>
    <n v="-22783319"/>
    <x v="93"/>
    <x v="16"/>
  </r>
  <r>
    <x v="42"/>
    <x v="3"/>
    <n v="116937449"/>
    <n v="239640992"/>
    <n v="-122703543"/>
    <x v="1"/>
    <x v="22"/>
  </r>
  <r>
    <x v="42"/>
    <x v="3"/>
    <n v="348761385"/>
    <n v="1311374720"/>
    <n v="-962613335"/>
    <x v="68"/>
    <x v="21"/>
  </r>
  <r>
    <x v="42"/>
    <x v="3"/>
    <n v="1414642627"/>
    <n v="340767040"/>
    <n v="1073875587"/>
    <x v="94"/>
    <x v="13"/>
  </r>
  <r>
    <x v="43"/>
    <x v="1"/>
    <n v="5926031"/>
    <n v="134779520"/>
    <n v="-128853489"/>
    <x v="0"/>
    <x v="16"/>
  </r>
  <r>
    <x v="44"/>
    <x v="3"/>
    <n v="1199175"/>
    <n v="101827792"/>
    <n v="-100628617"/>
    <x v="0"/>
    <x v="11"/>
  </r>
  <r>
    <x v="44"/>
    <x v="3"/>
    <n v="6259778"/>
    <n v="62331200"/>
    <n v="-56071422"/>
    <x v="82"/>
    <x v="12"/>
  </r>
  <r>
    <x v="44"/>
    <x v="3"/>
    <n v="8415822"/>
    <n v="105624752"/>
    <n v="-97208930"/>
    <x v="0"/>
    <x v="16"/>
  </r>
  <r>
    <x v="44"/>
    <x v="3"/>
    <n v="643597"/>
    <n v="75823056"/>
    <n v="-75179459"/>
    <x v="0"/>
    <x v="18"/>
  </r>
  <r>
    <x v="44"/>
    <x v="3"/>
    <n v="198339152"/>
    <n v="899396544"/>
    <n v="-701057392"/>
    <x v="28"/>
    <x v="1"/>
  </r>
  <r>
    <x v="44"/>
    <x v="3"/>
    <n v="385057"/>
    <n v="83078096"/>
    <n v="-82693039"/>
    <x v="0"/>
    <x v="3"/>
  </r>
  <r>
    <x v="44"/>
    <x v="3"/>
    <n v="2605973419"/>
    <n v="4369041408"/>
    <n v="-1763067989"/>
    <x v="26"/>
    <x v="13"/>
  </r>
  <r>
    <x v="45"/>
    <x v="2"/>
    <n v="9199802"/>
    <n v="178821232"/>
    <n v="-169621430"/>
    <x v="0"/>
    <x v="18"/>
  </r>
  <r>
    <x v="45"/>
    <x v="2"/>
    <n v="14016034"/>
    <n v="76079744"/>
    <n v="-62063710"/>
    <x v="49"/>
    <x v="6"/>
  </r>
  <r>
    <x v="45"/>
    <x v="2"/>
    <n v="500000"/>
    <n v="35380528"/>
    <n v="-34880528"/>
    <x v="0"/>
    <x v="13"/>
  </r>
  <r>
    <x v="46"/>
    <x v="7"/>
    <n v="100000"/>
    <n v="39742372"/>
    <n v="-39642372"/>
    <x v="0"/>
    <x v="1"/>
  </r>
  <r>
    <x v="47"/>
    <x v="5"/>
    <n v="41296843"/>
    <n v="880992832"/>
    <n v="-839695989"/>
    <x v="0"/>
    <x v="21"/>
  </r>
  <r>
    <x v="47"/>
    <x v="2"/>
    <n v="4000000"/>
    <n v="100"/>
    <n v="3999900"/>
    <x v="95"/>
    <x v="6"/>
  </r>
  <r>
    <x v="47"/>
    <x v="0"/>
    <n v="5606000"/>
    <n v="390000"/>
    <n v="5216000"/>
    <x v="96"/>
    <x v="8"/>
  </r>
  <r>
    <x v="47"/>
    <x v="0"/>
    <n v="3895912639"/>
    <n v="1898599168"/>
    <n v="1997313471"/>
    <x v="62"/>
    <x v="13"/>
  </r>
  <r>
    <x v="48"/>
    <x v="8"/>
    <n v="1354000"/>
    <n v="61796176"/>
    <n v="-60442176"/>
    <x v="0"/>
    <x v="11"/>
  </r>
  <r>
    <x v="49"/>
    <x v="3"/>
    <n v="34482804"/>
    <n v="706368"/>
    <n v="33776436"/>
    <x v="97"/>
    <x v="11"/>
  </r>
  <r>
    <x v="49"/>
    <x v="3"/>
    <n v="263251346"/>
    <n v="9278172"/>
    <n v="253973174"/>
    <x v="98"/>
    <x v="16"/>
  </r>
  <r>
    <x v="49"/>
    <x v="3"/>
    <n v="247433292"/>
    <n v="78848512"/>
    <n v="168584780"/>
    <x v="99"/>
    <x v="17"/>
  </r>
  <r>
    <x v="49"/>
    <x v="3"/>
    <n v="23168930"/>
    <n v="512942"/>
    <n v="22655988"/>
    <x v="100"/>
    <x v="23"/>
  </r>
  <r>
    <x v="49"/>
    <x v="3"/>
    <n v="30927975"/>
    <n v="1067606"/>
    <n v="29860369"/>
    <x v="101"/>
    <x v="3"/>
  </r>
  <r>
    <x v="49"/>
    <x v="3"/>
    <n v="12497844"/>
    <n v="1010549"/>
    <n v="11487295"/>
    <x v="102"/>
    <x v="4"/>
  </r>
  <r>
    <x v="49"/>
    <x v="3"/>
    <n v="555754887"/>
    <n v="67116976"/>
    <n v="488637911"/>
    <x v="103"/>
    <x v="7"/>
  </r>
  <r>
    <x v="49"/>
    <x v="3"/>
    <n v="2478642"/>
    <n v="89407104"/>
    <n v="-86928462"/>
    <x v="0"/>
    <x v="13"/>
  </r>
  <r>
    <x v="49"/>
    <x v="3"/>
    <n v="93030725"/>
    <n v="98849520"/>
    <n v="-5818795"/>
    <x v="2"/>
    <x v="9"/>
  </r>
  <r>
    <x v="50"/>
    <x v="9"/>
    <n v="267823671"/>
    <n v="1844849408"/>
    <n v="-1577025737"/>
    <x v="5"/>
    <x v="20"/>
  </r>
  <r>
    <x v="51"/>
    <x v="1"/>
    <n v="80568886"/>
    <n v="151127984"/>
    <n v="-70559098"/>
    <x v="1"/>
    <x v="5"/>
  </r>
  <r>
    <x v="51"/>
    <x v="1"/>
    <n v="661003830"/>
    <n v="732671808"/>
    <n v="-71667978"/>
    <x v="2"/>
    <x v="6"/>
  </r>
  <r>
    <x v="51"/>
    <x v="1"/>
    <n v="548152510"/>
    <n v="306431552"/>
    <n v="241720958"/>
    <x v="29"/>
    <x v="7"/>
  </r>
  <r>
    <x v="51"/>
    <x v="1"/>
    <n v="406245517"/>
    <n v="424834624"/>
    <n v="-18589107"/>
    <x v="2"/>
    <x v="8"/>
  </r>
  <r>
    <x v="52"/>
    <x v="3"/>
    <n v="500000"/>
    <n v="56156400"/>
    <n v="-55656400"/>
    <x v="0"/>
    <x v="10"/>
  </r>
  <r>
    <x v="53"/>
    <x v="1"/>
    <n v="195567791"/>
    <n v="8186387"/>
    <n v="187381404"/>
    <x v="104"/>
    <x v="0"/>
  </r>
  <r>
    <x v="53"/>
    <x v="1"/>
    <n v="4378363"/>
    <n v="300000"/>
    <n v="4078363"/>
    <x v="105"/>
    <x v="14"/>
  </r>
  <r>
    <x v="53"/>
    <x v="1"/>
    <n v="38646144"/>
    <n v="90536"/>
    <n v="38555608"/>
    <x v="106"/>
    <x v="11"/>
  </r>
  <r>
    <x v="53"/>
    <x v="1"/>
    <n v="142480686"/>
    <n v="18610386"/>
    <n v="123870300"/>
    <x v="107"/>
    <x v="17"/>
  </r>
  <r>
    <x v="53"/>
    <x v="1"/>
    <n v="486721"/>
    <n v="6155049"/>
    <n v="-5668328"/>
    <x v="0"/>
    <x v="22"/>
  </r>
  <r>
    <x v="54"/>
    <x v="3"/>
    <n v="3497327"/>
    <n v="80107656"/>
    <n v="-76610329"/>
    <x v="0"/>
    <x v="15"/>
  </r>
  <r>
    <x v="54"/>
    <x v="3"/>
    <n v="162918026"/>
    <n v="190232896"/>
    <n v="-27314870"/>
    <x v="10"/>
    <x v="11"/>
  </r>
  <r>
    <x v="54"/>
    <x v="3"/>
    <n v="196186379"/>
    <n v="195304768"/>
    <n v="881611"/>
    <x v="2"/>
    <x v="12"/>
  </r>
  <r>
    <x v="54"/>
    <x v="3"/>
    <n v="921550710"/>
    <n v="1169925120"/>
    <n v="-248374410"/>
    <x v="6"/>
    <x v="16"/>
  </r>
  <r>
    <x v="54"/>
    <x v="3"/>
    <n v="266218814"/>
    <n v="42798384"/>
    <n v="223420430"/>
    <x v="108"/>
    <x v="17"/>
  </r>
  <r>
    <x v="54"/>
    <x v="3"/>
    <n v="407175971"/>
    <n v="378354816"/>
    <n v="28821155"/>
    <x v="2"/>
    <x v="22"/>
  </r>
  <r>
    <x v="54"/>
    <x v="3"/>
    <n v="407175971"/>
    <n v="378354816"/>
    <n v="28821155"/>
    <x v="2"/>
    <x v="22"/>
  </r>
  <r>
    <x v="54"/>
    <x v="3"/>
    <n v="1196562509"/>
    <n v="1159838592"/>
    <n v="36723917"/>
    <x v="2"/>
    <x v="18"/>
  </r>
  <r>
    <x v="54"/>
    <x v="3"/>
    <n v="428487263"/>
    <n v="752360128"/>
    <n v="-323872865"/>
    <x v="54"/>
    <x v="20"/>
  </r>
  <r>
    <x v="54"/>
    <x v="1"/>
    <n v="134753073"/>
    <n v="45336360"/>
    <n v="89416713"/>
    <x v="36"/>
    <x v="23"/>
  </r>
  <r>
    <x v="54"/>
    <x v="1"/>
    <n v="299600889"/>
    <n v="1353172992"/>
    <n v="-1053572103"/>
    <x v="28"/>
    <x v="21"/>
  </r>
  <r>
    <x v="54"/>
    <x v="3"/>
    <n v="116318804"/>
    <n v="42042392"/>
    <n v="74276412"/>
    <x v="109"/>
    <x v="3"/>
  </r>
  <r>
    <x v="54"/>
    <x v="3"/>
    <n v="4797000"/>
    <n v="100000"/>
    <n v="4697000"/>
    <x v="110"/>
    <x v="4"/>
  </r>
  <r>
    <x v="54"/>
    <x v="1"/>
    <n v="163846998"/>
    <n v="29450568"/>
    <n v="134396430"/>
    <x v="111"/>
    <x v="7"/>
  </r>
  <r>
    <x v="55"/>
    <x v="1"/>
    <n v="43889200"/>
    <n v="19750344"/>
    <n v="24138856"/>
    <x v="112"/>
    <x v="15"/>
  </r>
  <r>
    <x v="55"/>
    <x v="1"/>
    <n v="162373077"/>
    <n v="19848"/>
    <n v="162353229"/>
    <x v="113"/>
    <x v="11"/>
  </r>
  <r>
    <x v="56"/>
    <x v="3"/>
    <n v="131259506"/>
    <n v="3504122"/>
    <n v="127755384"/>
    <x v="114"/>
    <x v="11"/>
  </r>
  <r>
    <x v="56"/>
    <x v="2"/>
    <n v="20898990"/>
    <n v="100000"/>
    <n v="20798990"/>
    <x v="115"/>
    <x v="12"/>
  </r>
  <r>
    <x v="56"/>
    <x v="2"/>
    <n v="32347326"/>
    <n v="184635"/>
    <n v="32162691"/>
    <x v="116"/>
    <x v="16"/>
  </r>
  <r>
    <x v="56"/>
    <x v="2"/>
    <n v="3055256"/>
    <n v="155652"/>
    <n v="2899604"/>
    <x v="117"/>
    <x v="1"/>
  </r>
  <r>
    <x v="56"/>
    <x v="2"/>
    <n v="12090613"/>
    <n v="839605"/>
    <n v="11251008"/>
    <x v="118"/>
    <x v="8"/>
  </r>
  <r>
    <x v="57"/>
    <x v="3"/>
    <n v="300000"/>
    <n v="46222800"/>
    <n v="-45922800"/>
    <x v="0"/>
    <x v="14"/>
  </r>
  <r>
    <x v="58"/>
    <x v="0"/>
    <n v="388166105"/>
    <n v="564381568"/>
    <n v="-176215463"/>
    <x v="76"/>
    <x v="16"/>
  </r>
  <r>
    <x v="58"/>
    <x v="5"/>
    <n v="303018355"/>
    <n v="911212416"/>
    <n v="-608194061"/>
    <x v="51"/>
    <x v="23"/>
  </r>
  <r>
    <x v="59"/>
    <x v="2"/>
    <n v="100000"/>
    <n v="4890649"/>
    <n v="-4790649"/>
    <x v="0"/>
    <x v="22"/>
  </r>
  <r>
    <x v="59"/>
    <x v="2"/>
    <n v="94455686"/>
    <n v="500912256"/>
    <n v="-406456570"/>
    <x v="49"/>
    <x v="7"/>
  </r>
  <r>
    <x v="60"/>
    <x v="3"/>
    <n v="2381185"/>
    <n v="62545632"/>
    <n v="-60164447"/>
    <x v="0"/>
    <x v="3"/>
  </r>
  <r>
    <x v="60"/>
    <x v="3"/>
    <n v="1070137167"/>
    <n v="851165440"/>
    <n v="218971727"/>
    <x v="65"/>
    <x v="13"/>
  </r>
  <r>
    <x v="61"/>
    <x v="2"/>
    <n v="68581941"/>
    <n v="85396536"/>
    <n v="-16814595"/>
    <x v="6"/>
    <x v="11"/>
  </r>
  <r>
    <x v="61"/>
    <x v="2"/>
    <n v="147115732"/>
    <n v="104911280"/>
    <n v="42204452"/>
    <x v="7"/>
    <x v="16"/>
  </r>
  <r>
    <x v="61"/>
    <x v="2"/>
    <n v="59894815"/>
    <n v="216715"/>
    <n v="59678100"/>
    <x v="119"/>
    <x v="17"/>
  </r>
  <r>
    <x v="61"/>
    <x v="2"/>
    <n v="60903716"/>
    <n v="742501"/>
    <n v="60161215"/>
    <x v="120"/>
    <x v="22"/>
  </r>
  <r>
    <x v="61"/>
    <x v="2"/>
    <n v="12412502"/>
    <n v="129144128"/>
    <n v="-116731626"/>
    <x v="0"/>
    <x v="18"/>
  </r>
  <r>
    <x v="61"/>
    <x v="2"/>
    <n v="154127027"/>
    <n v="114949536"/>
    <n v="39177491"/>
    <x v="44"/>
    <x v="20"/>
  </r>
  <r>
    <x v="61"/>
    <x v="2"/>
    <n v="234732503"/>
    <n v="45336360"/>
    <n v="189396143"/>
    <x v="121"/>
    <x v="23"/>
  </r>
  <r>
    <x v="61"/>
    <x v="2"/>
    <n v="606477228"/>
    <n v="532402752"/>
    <n v="74074476"/>
    <x v="122"/>
    <x v="21"/>
  </r>
  <r>
    <x v="61"/>
    <x v="2"/>
    <n v="264738862"/>
    <n v="126668440"/>
    <n v="138070422"/>
    <x v="62"/>
    <x v="1"/>
  </r>
  <r>
    <x v="61"/>
    <x v="2"/>
    <n v="131195178"/>
    <n v="17136302"/>
    <n v="114058876"/>
    <x v="107"/>
    <x v="2"/>
  </r>
  <r>
    <x v="61"/>
    <x v="2"/>
    <n v="57046806"/>
    <n v="95914440"/>
    <n v="-38867634"/>
    <x v="26"/>
    <x v="3"/>
  </r>
  <r>
    <x v="61"/>
    <x v="2"/>
    <n v="149115077"/>
    <n v="27907868"/>
    <n v="121207209"/>
    <x v="123"/>
    <x v="7"/>
  </r>
  <r>
    <x v="61"/>
    <x v="2"/>
    <n v="83913462"/>
    <n v="1166695"/>
    <n v="82746767"/>
    <x v="124"/>
    <x v="9"/>
  </r>
  <r>
    <x v="62"/>
    <x v="8"/>
    <n v="100000"/>
    <n v="39169744"/>
    <n v="-39069744"/>
    <x v="0"/>
    <x v="12"/>
  </r>
  <r>
    <x v="63"/>
    <x v="3"/>
    <n v="948038"/>
    <n v="53880796"/>
    <n v="-52932758"/>
    <x v="0"/>
    <x v="4"/>
  </r>
  <r>
    <x v="63"/>
    <x v="3"/>
    <n v="1109850"/>
    <n v="69104912"/>
    <n v="-67995062"/>
    <x v="0"/>
    <x v="9"/>
  </r>
  <r>
    <x v="64"/>
    <x v="10"/>
    <n v="1027083"/>
    <n v="14524569"/>
    <n v="-13497486"/>
    <x v="0"/>
    <x v="15"/>
  </r>
  <r>
    <x v="64"/>
    <x v="10"/>
    <n v="1016825"/>
    <n v="31097712"/>
    <n v="-30080887"/>
    <x v="0"/>
    <x v="12"/>
  </r>
  <r>
    <x v="65"/>
    <x v="0"/>
    <n v="89820237"/>
    <n v="310274"/>
    <n v="89509963"/>
    <x v="125"/>
    <x v="5"/>
  </r>
  <r>
    <x v="66"/>
    <x v="0"/>
    <n v="300000"/>
    <n v="19055100"/>
    <n v="-18755100"/>
    <x v="0"/>
    <x v="14"/>
  </r>
  <r>
    <x v="66"/>
    <x v="0"/>
    <n v="430882"/>
    <n v="31281312"/>
    <n v="-30850430"/>
    <x v="0"/>
    <x v="11"/>
  </r>
  <r>
    <x v="67"/>
    <x v="11"/>
    <n v="2557049"/>
    <n v="31936102"/>
    <n v="-29379053"/>
    <x v="0"/>
    <x v="15"/>
  </r>
  <r>
    <x v="67"/>
    <x v="11"/>
    <n v="15369170"/>
    <n v="31020676"/>
    <n v="-15651506"/>
    <x v="1"/>
    <x v="12"/>
  </r>
  <r>
    <x v="68"/>
    <x v="1"/>
    <n v="60542515"/>
    <n v="2956550"/>
    <n v="57585965"/>
    <x v="126"/>
    <x v="10"/>
  </r>
  <r>
    <x v="69"/>
    <x v="0"/>
    <n v="126076320"/>
    <n v="5071166"/>
    <n v="121005154"/>
    <x v="127"/>
    <x v="0"/>
  </r>
  <r>
    <x v="69"/>
    <x v="0"/>
    <n v="31367039"/>
    <n v="100000"/>
    <n v="31267039"/>
    <x v="128"/>
    <x v="12"/>
  </r>
  <r>
    <x v="69"/>
    <x v="0"/>
    <n v="83452408"/>
    <n v="90290928"/>
    <n v="-6838520"/>
    <x v="2"/>
    <x v="16"/>
  </r>
  <r>
    <x v="69"/>
    <x v="0"/>
    <n v="15263060"/>
    <n v="100000"/>
    <n v="15163060"/>
    <x v="129"/>
    <x v="23"/>
  </r>
  <r>
    <x v="69"/>
    <x v="0"/>
    <n v="355649570"/>
    <n v="95935664"/>
    <n v="259713906"/>
    <x v="130"/>
    <x v="2"/>
  </r>
  <r>
    <x v="70"/>
    <x v="2"/>
    <n v="3959606"/>
    <n v="44551608"/>
    <n v="-40592002"/>
    <x v="0"/>
    <x v="11"/>
  </r>
  <r>
    <x v="71"/>
    <x v="0"/>
    <n v="72809494"/>
    <n v="138816992"/>
    <n v="-66007498"/>
    <x v="1"/>
    <x v="0"/>
  </r>
  <r>
    <x v="72"/>
    <x v="3"/>
    <n v="4357284"/>
    <n v="100000"/>
    <n v="4257284"/>
    <x v="131"/>
    <x v="23"/>
  </r>
  <r>
    <x v="73"/>
    <x v="1"/>
    <n v="1726942"/>
    <n v="61499580"/>
    <n v="-59772638"/>
    <x v="0"/>
    <x v="14"/>
  </r>
  <r>
    <x v="73"/>
    <x v="1"/>
    <n v="84399262"/>
    <n v="182892224"/>
    <n v="-98492962"/>
    <x v="1"/>
    <x v="13"/>
  </r>
  <r>
    <x v="74"/>
    <x v="0"/>
    <n v="623277"/>
    <n v="99683816"/>
    <n v="-99060539"/>
    <x v="0"/>
    <x v="12"/>
  </r>
  <r>
    <x v="74"/>
    <x v="2"/>
    <n v="1463107"/>
    <n v="62849800"/>
    <n v="-61386693"/>
    <x v="0"/>
    <x v="20"/>
  </r>
  <r>
    <x v="74"/>
    <x v="2"/>
    <n v="2313999"/>
    <n v="157612336"/>
    <n v="-155298337"/>
    <x v="0"/>
    <x v="4"/>
  </r>
  <r>
    <x v="75"/>
    <x v="1"/>
    <n v="408519667"/>
    <n v="46759200"/>
    <n v="361760467"/>
    <x v="132"/>
    <x v="0"/>
  </r>
  <r>
    <x v="76"/>
    <x v="3"/>
    <n v="250124290"/>
    <n v="142942448"/>
    <n v="107181842"/>
    <x v="19"/>
    <x v="14"/>
  </r>
  <r>
    <x v="76"/>
    <x v="3"/>
    <n v="233253782"/>
    <n v="149322576"/>
    <n v="83931206"/>
    <x v="34"/>
    <x v="15"/>
  </r>
  <r>
    <x v="76"/>
    <x v="3"/>
    <n v="107339734"/>
    <n v="305735008"/>
    <n v="-198395274"/>
    <x v="51"/>
    <x v="11"/>
  </r>
  <r>
    <x v="76"/>
    <x v="12"/>
    <n v="54939620"/>
    <n v="100000"/>
    <n v="54839620"/>
    <x v="133"/>
    <x v="16"/>
  </r>
  <r>
    <x v="76"/>
    <x v="12"/>
    <n v="617827782"/>
    <n v="1335711488"/>
    <n v="-717883706"/>
    <x v="1"/>
    <x v="17"/>
  </r>
  <r>
    <x v="77"/>
    <x v="1"/>
    <n v="15861759"/>
    <n v="175423088"/>
    <n v="-159561329"/>
    <x v="0"/>
    <x v="12"/>
  </r>
  <r>
    <x v="77"/>
    <x v="1"/>
    <n v="100000"/>
    <n v="4207185"/>
    <n v="-4107185"/>
    <x v="0"/>
    <x v="22"/>
  </r>
  <r>
    <x v="78"/>
    <x v="12"/>
    <n v="69743927"/>
    <n v="97101568"/>
    <n v="-27357641"/>
    <x v="3"/>
    <x v="10"/>
  </r>
  <r>
    <x v="79"/>
    <x v="0"/>
    <n v="2560000"/>
    <n v="10000"/>
    <n v="2550000"/>
    <x v="134"/>
    <x v="22"/>
  </r>
  <r>
    <x v="79"/>
    <x v="0"/>
    <n v="4411000"/>
    <n v="100"/>
    <n v="4410900"/>
    <x v="135"/>
    <x v="6"/>
  </r>
  <r>
    <x v="79"/>
    <x v="12"/>
    <n v="384908331"/>
    <n v="687834304"/>
    <n v="-302925973"/>
    <x v="136"/>
    <x v="10"/>
  </r>
  <r>
    <x v="80"/>
    <x v="0"/>
    <n v="17407095"/>
    <n v="131460032"/>
    <n v="-114052937"/>
    <x v="137"/>
    <x v="0"/>
  </r>
  <r>
    <x v="80"/>
    <x v="0"/>
    <n v="37740181"/>
    <n v="902329"/>
    <n v="36837852"/>
    <x v="138"/>
    <x v="11"/>
  </r>
  <r>
    <x v="80"/>
    <x v="0"/>
    <n v="9047604"/>
    <n v="118614392"/>
    <n v="-109566788"/>
    <x v="0"/>
    <x v="16"/>
  </r>
  <r>
    <x v="80"/>
    <x v="0"/>
    <n v="63344170"/>
    <n v="53286"/>
    <n v="63290884"/>
    <x v="139"/>
    <x v="17"/>
  </r>
  <r>
    <x v="80"/>
    <x v="0"/>
    <n v="7900000"/>
    <n v="10000"/>
    <n v="7890000"/>
    <x v="140"/>
    <x v="22"/>
  </r>
  <r>
    <x v="80"/>
    <x v="0"/>
    <n v="9500000"/>
    <n v="100000"/>
    <n v="9400000"/>
    <x v="141"/>
    <x v="18"/>
  </r>
  <r>
    <x v="80"/>
    <x v="0"/>
    <n v="5800120"/>
    <n v="100000"/>
    <n v="5700120"/>
    <x v="69"/>
    <x v="23"/>
  </r>
  <r>
    <x v="80"/>
    <x v="1"/>
    <n v="119145402"/>
    <n v="264298560"/>
    <n v="-145153158"/>
    <x v="22"/>
    <x v="21"/>
  </r>
  <r>
    <x v="80"/>
    <x v="1"/>
    <n v="3803475"/>
    <n v="100000"/>
    <n v="3703475"/>
    <x v="142"/>
    <x v="1"/>
  </r>
  <r>
    <x v="80"/>
    <x v="0"/>
    <n v="4600000"/>
    <n v="100000"/>
    <n v="4500000"/>
    <x v="143"/>
    <x v="4"/>
  </r>
  <r>
    <x v="80"/>
    <x v="0"/>
    <n v="6000000"/>
    <n v="100"/>
    <n v="5999900"/>
    <x v="144"/>
    <x v="6"/>
  </r>
  <r>
    <x v="81"/>
    <x v="2"/>
    <n v="100000"/>
    <n v="12174480"/>
    <n v="-12074480"/>
    <x v="0"/>
    <x v="1"/>
  </r>
  <r>
    <x v="82"/>
    <x v="2"/>
    <n v="83738700"/>
    <n v="253549616"/>
    <n v="-169810916"/>
    <x v="51"/>
    <x v="5"/>
  </r>
  <r>
    <x v="83"/>
    <x v="2"/>
    <n v="63740505"/>
    <n v="218414304"/>
    <n v="-154673799"/>
    <x v="145"/>
    <x v="2"/>
  </r>
  <r>
    <x v="83"/>
    <x v="2"/>
    <n v="32119379"/>
    <n v="985185728"/>
    <n v="-953066349"/>
    <x v="0"/>
    <x v="6"/>
  </r>
  <r>
    <x v="84"/>
    <x v="0"/>
    <n v="4006000"/>
    <n v="100"/>
    <n v="4005900"/>
    <x v="146"/>
    <x v="6"/>
  </r>
  <r>
    <x v="84"/>
    <x v="1"/>
    <n v="248077093"/>
    <n v="277913088"/>
    <n v="-29835995"/>
    <x v="16"/>
    <x v="8"/>
  </r>
  <r>
    <x v="84"/>
    <x v="1"/>
    <n v="5100000"/>
    <n v="500000"/>
    <n v="4600000"/>
    <x v="147"/>
    <x v="13"/>
  </r>
  <r>
    <x v="84"/>
    <x v="1"/>
    <n v="742422384"/>
    <n v="796459712"/>
    <n v="-54037328"/>
    <x v="2"/>
    <x v="9"/>
  </r>
  <r>
    <x v="84"/>
    <x v="1"/>
    <n v="272554713"/>
    <n v="227977344"/>
    <n v="44577369"/>
    <x v="8"/>
    <x v="10"/>
  </r>
  <r>
    <x v="85"/>
    <x v="1"/>
    <n v="10524623"/>
    <n v="197826"/>
    <n v="10326797"/>
    <x v="148"/>
    <x v="15"/>
  </r>
  <r>
    <x v="85"/>
    <x v="1"/>
    <n v="3502785"/>
    <n v="51628728"/>
    <n v="-48125943"/>
    <x v="0"/>
    <x v="21"/>
  </r>
  <r>
    <x v="85"/>
    <x v="1"/>
    <n v="2856300"/>
    <n v="252602"/>
    <n v="2603698"/>
    <x v="149"/>
    <x v="1"/>
  </r>
  <r>
    <x v="85"/>
    <x v="1"/>
    <n v="18333826"/>
    <n v="93770984"/>
    <n v="-75437158"/>
    <x v="49"/>
    <x v="2"/>
  </r>
  <r>
    <x v="85"/>
    <x v="1"/>
    <n v="179176548"/>
    <n v="333763136"/>
    <n v="-154586588"/>
    <x v="1"/>
    <x v="6"/>
  </r>
  <r>
    <x v="85"/>
    <x v="1"/>
    <n v="6585823"/>
    <n v="2719805"/>
    <n v="3866018"/>
    <x v="150"/>
    <x v="8"/>
  </r>
  <r>
    <x v="85"/>
    <x v="1"/>
    <n v="42516156"/>
    <n v="100394832"/>
    <n v="-57878676"/>
    <x v="81"/>
    <x v="10"/>
  </r>
  <r>
    <x v="86"/>
    <x v="3"/>
    <n v="25374980"/>
    <n v="422481472"/>
    <n v="-397106492"/>
    <x v="0"/>
    <x v="0"/>
  </r>
  <r>
    <x v="87"/>
    <x v="3"/>
    <n v="5172046"/>
    <n v="87584"/>
    <n v="5084462"/>
    <x v="151"/>
    <x v="15"/>
  </r>
  <r>
    <x v="87"/>
    <x v="3"/>
    <n v="11970370"/>
    <n v="24092144"/>
    <n v="-12121774"/>
    <x v="1"/>
    <x v="20"/>
  </r>
  <r>
    <x v="88"/>
    <x v="8"/>
    <n v="12583570"/>
    <n v="1494672"/>
    <n v="11088898"/>
    <x v="152"/>
    <x v="14"/>
  </r>
  <r>
    <x v="88"/>
    <x v="2"/>
    <n v="1045902"/>
    <n v="102837368"/>
    <n v="-101791466"/>
    <x v="0"/>
    <x v="21"/>
  </r>
  <r>
    <x v="88"/>
    <x v="2"/>
    <n v="1566254"/>
    <n v="97637008"/>
    <n v="-96070754"/>
    <x v="0"/>
    <x v="10"/>
  </r>
  <r>
    <x v="89"/>
    <x v="1"/>
    <n v="14329359"/>
    <n v="999148"/>
    <n v="13330211"/>
    <x v="153"/>
    <x v="22"/>
  </r>
  <r>
    <x v="89"/>
    <x v="1"/>
    <n v="33287830"/>
    <n v="100000"/>
    <n v="33187830"/>
    <x v="154"/>
    <x v="18"/>
  </r>
  <r>
    <x v="89"/>
    <x v="1"/>
    <n v="50950791"/>
    <n v="86529744"/>
    <n v="-35578953"/>
    <x v="26"/>
    <x v="9"/>
  </r>
  <r>
    <x v="90"/>
    <x v="1"/>
    <n v="306066789"/>
    <n v="173821232"/>
    <n v="132245557"/>
    <x v="19"/>
    <x v="18"/>
  </r>
  <r>
    <x v="90"/>
    <x v="1"/>
    <n v="1455436674"/>
    <n v="438035584"/>
    <n v="1017401090"/>
    <x v="63"/>
    <x v="20"/>
  </r>
  <r>
    <x v="90"/>
    <x v="1"/>
    <n v="630112766"/>
    <n v="364565568"/>
    <n v="265547198"/>
    <x v="19"/>
    <x v="23"/>
  </r>
  <r>
    <x v="90"/>
    <x v="1"/>
    <n v="1869939558"/>
    <n v="1091054720"/>
    <n v="778884838"/>
    <x v="21"/>
    <x v="21"/>
  </r>
  <r>
    <x v="90"/>
    <x v="1"/>
    <n v="108083537"/>
    <n v="197729376"/>
    <n v="-89645839"/>
    <x v="136"/>
    <x v="1"/>
  </r>
  <r>
    <x v="90"/>
    <x v="1"/>
    <n v="1050528651"/>
    <n v="675368896"/>
    <n v="375159755"/>
    <x v="34"/>
    <x v="2"/>
  </r>
  <r>
    <x v="90"/>
    <x v="1"/>
    <n v="5081115616"/>
    <n v="2060470656"/>
    <n v="3020644960"/>
    <x v="14"/>
    <x v="3"/>
  </r>
  <r>
    <x v="90"/>
    <x v="1"/>
    <n v="517831548"/>
    <n v="379229728"/>
    <n v="138601820"/>
    <x v="4"/>
    <x v="4"/>
  </r>
  <r>
    <x v="90"/>
    <x v="1"/>
    <n v="1343167214"/>
    <n v="1136256000"/>
    <n v="206911214"/>
    <x v="8"/>
    <x v="5"/>
  </r>
  <r>
    <x v="90"/>
    <x v="1"/>
    <n v="551821045"/>
    <n v="551897024"/>
    <n v="-75979"/>
    <x v="2"/>
    <x v="6"/>
  </r>
  <r>
    <x v="90"/>
    <x v="1"/>
    <n v="3593010873"/>
    <n v="2595594240"/>
    <n v="997416633"/>
    <x v="4"/>
    <x v="7"/>
  </r>
  <r>
    <x v="90"/>
    <x v="1"/>
    <n v="2038127505"/>
    <n v="1586783744"/>
    <n v="451343761"/>
    <x v="155"/>
    <x v="8"/>
  </r>
  <r>
    <x v="90"/>
    <x v="1"/>
    <n v="5704109993"/>
    <n v="4438454784"/>
    <n v="1265655209"/>
    <x v="155"/>
    <x v="9"/>
  </r>
  <r>
    <x v="90"/>
    <x v="1"/>
    <n v="595103994"/>
    <n v="463903296"/>
    <n v="131200698"/>
    <x v="155"/>
    <x v="10"/>
  </r>
  <r>
    <x v="91"/>
    <x v="13"/>
    <n v="300000"/>
    <n v="23155948"/>
    <n v="-22855948"/>
    <x v="0"/>
    <x v="14"/>
  </r>
  <r>
    <x v="92"/>
    <x v="2"/>
    <n v="113639978"/>
    <n v="163985216"/>
    <n v="-50345238"/>
    <x v="76"/>
    <x v="18"/>
  </r>
  <r>
    <x v="92"/>
    <x v="2"/>
    <n v="234378107"/>
    <n v="11002761"/>
    <n v="223375346"/>
    <x v="156"/>
    <x v="2"/>
  </r>
  <r>
    <x v="92"/>
    <x v="2"/>
    <n v="29694865"/>
    <n v="669342"/>
    <n v="29025523"/>
    <x v="157"/>
    <x v="4"/>
  </r>
  <r>
    <x v="92"/>
    <x v="2"/>
    <n v="8905202"/>
    <n v="2098787"/>
    <n v="6806415"/>
    <x v="158"/>
    <x v="6"/>
  </r>
  <r>
    <x v="93"/>
    <x v="14"/>
    <n v="833255"/>
    <n v="40609684"/>
    <n v="-39776429"/>
    <x v="0"/>
    <x v="1"/>
  </r>
  <r>
    <x v="94"/>
    <x v="2"/>
    <n v="28025513"/>
    <n v="963529"/>
    <n v="27061984"/>
    <x v="101"/>
    <x v="20"/>
  </r>
  <r>
    <x v="94"/>
    <x v="2"/>
    <n v="6181407"/>
    <n v="742901"/>
    <n v="5438506"/>
    <x v="159"/>
    <x v="23"/>
  </r>
  <r>
    <x v="94"/>
    <x v="2"/>
    <n v="2702443"/>
    <n v="37634344"/>
    <n v="-34931901"/>
    <x v="0"/>
    <x v="21"/>
  </r>
  <r>
    <x v="94"/>
    <x v="2"/>
    <n v="11994851"/>
    <n v="75725624"/>
    <n v="-63730773"/>
    <x v="50"/>
    <x v="1"/>
  </r>
  <r>
    <x v="94"/>
    <x v="2"/>
    <n v="1786946"/>
    <n v="38406020"/>
    <n v="-36619074"/>
    <x v="0"/>
    <x v="5"/>
  </r>
  <r>
    <x v="94"/>
    <x v="2"/>
    <n v="2450272"/>
    <n v="57345992"/>
    <n v="-54895720"/>
    <x v="0"/>
    <x v="13"/>
  </r>
  <r>
    <x v="95"/>
    <x v="2"/>
    <n v="31076251"/>
    <n v="42908244"/>
    <n v="-11831993"/>
    <x v="3"/>
    <x v="18"/>
  </r>
  <r>
    <x v="96"/>
    <x v="0"/>
    <n v="3900000"/>
    <n v="100"/>
    <n v="3899900"/>
    <x v="160"/>
    <x v="6"/>
  </r>
  <r>
    <x v="97"/>
    <x v="2"/>
    <n v="4517547"/>
    <n v="127374816"/>
    <n v="-122857269"/>
    <x v="0"/>
    <x v="12"/>
  </r>
  <r>
    <x v="97"/>
    <x v="2"/>
    <n v="10425423"/>
    <n v="156815216"/>
    <n v="-146389793"/>
    <x v="0"/>
    <x v="4"/>
  </r>
  <r>
    <x v="97"/>
    <x v="2"/>
    <n v="144683613"/>
    <n v="30484036"/>
    <n v="114199577"/>
    <x v="161"/>
    <x v="13"/>
  </r>
  <r>
    <x v="98"/>
    <x v="0"/>
    <n v="5318110"/>
    <n v="70420584"/>
    <n v="-65102474"/>
    <x v="0"/>
    <x v="14"/>
  </r>
  <r>
    <x v="98"/>
    <x v="0"/>
    <n v="3363439"/>
    <n v="72521720"/>
    <n v="-69158281"/>
    <x v="0"/>
    <x v="20"/>
  </r>
  <r>
    <x v="99"/>
    <x v="0"/>
    <n v="15387592"/>
    <n v="105639688"/>
    <n v="-90252096"/>
    <x v="5"/>
    <x v="4"/>
  </r>
  <r>
    <x v="100"/>
    <x v="0"/>
    <n v="266392235"/>
    <n v="238899312"/>
    <n v="27492923"/>
    <x v="162"/>
    <x v="0"/>
  </r>
  <r>
    <x v="100"/>
    <x v="0"/>
    <n v="252235525"/>
    <n v="32300976"/>
    <n v="219934549"/>
    <x v="163"/>
    <x v="14"/>
  </r>
  <r>
    <x v="100"/>
    <x v="0"/>
    <n v="232743089"/>
    <n v="185255472"/>
    <n v="47487617"/>
    <x v="65"/>
    <x v="15"/>
  </r>
  <r>
    <x v="100"/>
    <x v="0"/>
    <n v="826334020"/>
    <n v="401597088"/>
    <n v="424736932"/>
    <x v="62"/>
    <x v="11"/>
  </r>
  <r>
    <x v="100"/>
    <x v="0"/>
    <n v="250166540"/>
    <n v="53497648"/>
    <n v="196668892"/>
    <x v="164"/>
    <x v="12"/>
  </r>
  <r>
    <x v="100"/>
    <x v="0"/>
    <n v="833547137"/>
    <n v="427960544"/>
    <n v="405586593"/>
    <x v="62"/>
    <x v="16"/>
  </r>
  <r>
    <x v="100"/>
    <x v="0"/>
    <n v="207219971"/>
    <n v="211775792"/>
    <n v="-4555821"/>
    <x v="2"/>
    <x v="17"/>
  </r>
  <r>
    <x v="100"/>
    <x v="0"/>
    <n v="105580106"/>
    <n v="14003468"/>
    <n v="91576638"/>
    <x v="165"/>
    <x v="18"/>
  </r>
  <r>
    <x v="100"/>
    <x v="0"/>
    <n v="601898300"/>
    <n v="38216536"/>
    <n v="563681764"/>
    <x v="91"/>
    <x v="20"/>
  </r>
  <r>
    <x v="100"/>
    <x v="1"/>
    <n v="444228158"/>
    <n v="318414848"/>
    <n v="125813310"/>
    <x v="7"/>
    <x v="23"/>
  </r>
  <r>
    <x v="100"/>
    <x v="1"/>
    <n v="285281271"/>
    <n v="323711872"/>
    <n v="-38430601"/>
    <x v="166"/>
    <x v="21"/>
  </r>
  <r>
    <x v="100"/>
    <x v="1"/>
    <n v="53703411"/>
    <n v="106790480"/>
    <n v="-53087069"/>
    <x v="1"/>
    <x v="1"/>
  </r>
  <r>
    <x v="100"/>
    <x v="1"/>
    <n v="1018674293"/>
    <n v="565120128"/>
    <n v="453554165"/>
    <x v="29"/>
    <x v="2"/>
  </r>
  <r>
    <x v="100"/>
    <x v="1"/>
    <n v="738246351"/>
    <n v="210193360"/>
    <n v="528052991"/>
    <x v="167"/>
    <x v="3"/>
  </r>
  <r>
    <x v="100"/>
    <x v="1"/>
    <n v="265904918"/>
    <n v="13532874"/>
    <n v="252372044"/>
    <x v="168"/>
    <x v="4"/>
  </r>
  <r>
    <x v="100"/>
    <x v="1"/>
    <n v="1073496498"/>
    <n v="136416480"/>
    <n v="937080018"/>
    <x v="169"/>
    <x v="5"/>
  </r>
  <r>
    <x v="100"/>
    <x v="1"/>
    <n v="916054000"/>
    <n v="218419744"/>
    <n v="697634256"/>
    <x v="170"/>
    <x v="6"/>
  </r>
  <r>
    <x v="100"/>
    <x v="1"/>
    <n v="921807211"/>
    <n v="301710528"/>
    <n v="620096683"/>
    <x v="36"/>
    <x v="7"/>
  </r>
  <r>
    <x v="100"/>
    <x v="1"/>
    <n v="149277642"/>
    <n v="92447760"/>
    <n v="56829882"/>
    <x v="18"/>
    <x v="8"/>
  </r>
  <r>
    <x v="100"/>
    <x v="1"/>
    <n v="378375136"/>
    <n v="363554240"/>
    <n v="14820896"/>
    <x v="2"/>
    <x v="9"/>
  </r>
  <r>
    <x v="100"/>
    <x v="1"/>
    <n v="287158075"/>
    <n v="65830548"/>
    <n v="221327527"/>
    <x v="171"/>
    <x v="10"/>
  </r>
  <r>
    <x v="101"/>
    <x v="2"/>
    <n v="29507399"/>
    <n v="514452128"/>
    <n v="-484944729"/>
    <x v="0"/>
    <x v="14"/>
  </r>
  <r>
    <x v="101"/>
    <x v="2"/>
    <n v="33010009"/>
    <n v="2803466"/>
    <n v="30206543"/>
    <x v="172"/>
    <x v="11"/>
  </r>
  <r>
    <x v="101"/>
    <x v="2"/>
    <n v="39811149"/>
    <n v="279762720"/>
    <n v="-239951571"/>
    <x v="5"/>
    <x v="12"/>
  </r>
  <r>
    <x v="102"/>
    <x v="1"/>
    <n v="2575150"/>
    <n v="236252944"/>
    <n v="-233677794"/>
    <x v="0"/>
    <x v="11"/>
  </r>
  <r>
    <x v="103"/>
    <x v="3"/>
    <n v="397092"/>
    <n v="25994812"/>
    <n v="-25597720"/>
    <x v="0"/>
    <x v="1"/>
  </r>
  <r>
    <x v="104"/>
    <x v="3"/>
    <n v="2739705"/>
    <n v="131165184"/>
    <n v="-128425479"/>
    <x v="0"/>
    <x v="22"/>
  </r>
  <r>
    <x v="105"/>
    <x v="1"/>
    <n v="139704655"/>
    <n v="160087280"/>
    <n v="-20382625"/>
    <x v="166"/>
    <x v="0"/>
  </r>
  <r>
    <x v="105"/>
    <x v="1"/>
    <n v="159736459"/>
    <n v="76160360"/>
    <n v="83576099"/>
    <x v="62"/>
    <x v="14"/>
  </r>
  <r>
    <x v="105"/>
    <x v="1"/>
    <n v="44856402"/>
    <n v="7498064"/>
    <n v="37358338"/>
    <x v="173"/>
    <x v="11"/>
  </r>
  <r>
    <x v="105"/>
    <x v="1"/>
    <n v="45330817"/>
    <n v="1726160"/>
    <n v="43604657"/>
    <x v="174"/>
    <x v="20"/>
  </r>
  <r>
    <x v="105"/>
    <x v="1"/>
    <n v="134586001"/>
    <n v="106920928"/>
    <n v="27665073"/>
    <x v="65"/>
    <x v="21"/>
  </r>
  <r>
    <x v="105"/>
    <x v="1"/>
    <n v="267154168"/>
    <n v="109600112"/>
    <n v="157554056"/>
    <x v="175"/>
    <x v="3"/>
  </r>
  <r>
    <x v="105"/>
    <x v="1"/>
    <n v="187213223"/>
    <n v="1565555"/>
    <n v="185647668"/>
    <x v="176"/>
    <x v="4"/>
  </r>
  <r>
    <x v="105"/>
    <x v="1"/>
    <n v="27047430"/>
    <n v="90721600"/>
    <n v="-63674170"/>
    <x v="145"/>
    <x v="5"/>
  </r>
  <r>
    <x v="105"/>
    <x v="1"/>
    <n v="35454163"/>
    <n v="100777408"/>
    <n v="-65323245"/>
    <x v="51"/>
    <x v="7"/>
  </r>
  <r>
    <x v="105"/>
    <x v="1"/>
    <n v="194088250"/>
    <n v="297629216"/>
    <n v="-103540966"/>
    <x v="76"/>
    <x v="9"/>
  </r>
  <r>
    <x v="105"/>
    <x v="1"/>
    <n v="49408675"/>
    <n v="1555119"/>
    <n v="47853556"/>
    <x v="177"/>
    <x v="10"/>
  </r>
  <r>
    <x v="106"/>
    <x v="1"/>
    <n v="100000"/>
    <n v="58297500"/>
    <n v="-58197500"/>
    <x v="0"/>
    <x v="18"/>
  </r>
  <r>
    <x v="107"/>
    <x v="3"/>
    <n v="2255619"/>
    <n v="107253296"/>
    <n v="-104997677"/>
    <x v="0"/>
    <x v="15"/>
  </r>
  <r>
    <x v="108"/>
    <x v="2"/>
    <n v="6442500"/>
    <n v="15000"/>
    <n v="6427500"/>
    <x v="178"/>
    <x v="8"/>
  </r>
  <r>
    <x v="109"/>
    <x v="2"/>
    <n v="2358866"/>
    <n v="74472296"/>
    <n v="-72113430"/>
    <x v="0"/>
    <x v="13"/>
  </r>
  <r>
    <x v="110"/>
    <x v="0"/>
    <n v="4186919"/>
    <n v="300000"/>
    <n v="3886919"/>
    <x v="71"/>
    <x v="14"/>
  </r>
  <r>
    <x v="110"/>
    <x v="0"/>
    <n v="240837100"/>
    <n v="242892464"/>
    <n v="-2055364"/>
    <x v="2"/>
    <x v="11"/>
  </r>
  <r>
    <x v="110"/>
    <x v="0"/>
    <n v="161016066"/>
    <n v="3408106"/>
    <n v="157607960"/>
    <x v="179"/>
    <x v="12"/>
  </r>
  <r>
    <x v="110"/>
    <x v="0"/>
    <n v="89040985"/>
    <n v="115519024"/>
    <n v="-26478039"/>
    <x v="61"/>
    <x v="16"/>
  </r>
  <r>
    <x v="110"/>
    <x v="0"/>
    <n v="253828029"/>
    <n v="532972736"/>
    <n v="-279144707"/>
    <x v="1"/>
    <x v="17"/>
  </r>
  <r>
    <x v="110"/>
    <x v="0"/>
    <n v="2574000"/>
    <n v="10000"/>
    <n v="2564000"/>
    <x v="180"/>
    <x v="22"/>
  </r>
  <r>
    <x v="110"/>
    <x v="0"/>
    <n v="7166454"/>
    <n v="22377"/>
    <n v="7144077"/>
    <x v="181"/>
    <x v="20"/>
  </r>
  <r>
    <x v="110"/>
    <x v="0"/>
    <n v="377190500"/>
    <n v="383015840"/>
    <n v="-5825340"/>
    <x v="2"/>
    <x v="23"/>
  </r>
  <r>
    <x v="110"/>
    <x v="1"/>
    <n v="180791140"/>
    <n v="267247296"/>
    <n v="-86456156"/>
    <x v="76"/>
    <x v="21"/>
  </r>
  <r>
    <x v="110"/>
    <x v="1"/>
    <n v="2606971"/>
    <n v="262323"/>
    <n v="2344648"/>
    <x v="182"/>
    <x v="1"/>
  </r>
  <r>
    <x v="110"/>
    <x v="1"/>
    <n v="248868250"/>
    <n v="78211632"/>
    <n v="170656618"/>
    <x v="87"/>
    <x v="2"/>
  </r>
  <r>
    <x v="110"/>
    <x v="1"/>
    <n v="43363531"/>
    <n v="18923296"/>
    <n v="24440235"/>
    <x v="183"/>
    <x v="3"/>
  </r>
  <r>
    <x v="110"/>
    <x v="1"/>
    <n v="297782242"/>
    <n v="477620480"/>
    <n v="-179838238"/>
    <x v="80"/>
    <x v="6"/>
  </r>
  <r>
    <x v="110"/>
    <x v="1"/>
    <n v="35679585"/>
    <n v="417106"/>
    <n v="35262479"/>
    <x v="184"/>
    <x v="7"/>
  </r>
  <r>
    <x v="110"/>
    <x v="1"/>
    <n v="327239853"/>
    <n v="159989904"/>
    <n v="167249949"/>
    <x v="62"/>
    <x v="8"/>
  </r>
  <r>
    <x v="110"/>
    <x v="1"/>
    <n v="306949744"/>
    <n v="438104768"/>
    <n v="-131155024"/>
    <x v="3"/>
    <x v="9"/>
  </r>
  <r>
    <x v="111"/>
    <x v="3"/>
    <n v="16652093"/>
    <n v="1789962"/>
    <n v="14862131"/>
    <x v="185"/>
    <x v="5"/>
  </r>
  <r>
    <x v="111"/>
    <x v="3"/>
    <n v="74881227"/>
    <n v="3658133"/>
    <n v="71223094"/>
    <x v="126"/>
    <x v="7"/>
  </r>
  <r>
    <x v="111"/>
    <x v="3"/>
    <n v="3810473631"/>
    <n v="2594734336"/>
    <n v="1215739295"/>
    <x v="37"/>
    <x v="13"/>
  </r>
  <r>
    <x v="112"/>
    <x v="0"/>
    <n v="2961420"/>
    <n v="182095568"/>
    <n v="-179134148"/>
    <x v="0"/>
    <x v="14"/>
  </r>
  <r>
    <x v="113"/>
    <x v="2"/>
    <n v="1000000"/>
    <n v="22917984"/>
    <n v="-21917984"/>
    <x v="0"/>
    <x v="15"/>
  </r>
  <r>
    <x v="113"/>
    <x v="2"/>
    <n v="508836"/>
    <n v="24498250"/>
    <n v="-23989414"/>
    <x v="0"/>
    <x v="20"/>
  </r>
  <r>
    <x v="114"/>
    <x v="1"/>
    <n v="1916201"/>
    <n v="68607280"/>
    <n v="-66691079"/>
    <x v="0"/>
    <x v="21"/>
  </r>
  <r>
    <x v="114"/>
    <x v="1"/>
    <n v="4989309"/>
    <n v="128202248"/>
    <n v="-123212939"/>
    <x v="0"/>
    <x v="1"/>
  </r>
  <r>
    <x v="114"/>
    <x v="1"/>
    <n v="62786092"/>
    <n v="486357056"/>
    <n v="-423570964"/>
    <x v="137"/>
    <x v="2"/>
  </r>
  <r>
    <x v="114"/>
    <x v="1"/>
    <n v="162669107"/>
    <n v="377501792"/>
    <n v="-214832685"/>
    <x v="81"/>
    <x v="3"/>
  </r>
  <r>
    <x v="114"/>
    <x v="1"/>
    <n v="77354055"/>
    <n v="446077824"/>
    <n v="-368723769"/>
    <x v="50"/>
    <x v="4"/>
  </r>
  <r>
    <x v="114"/>
    <x v="1"/>
    <n v="13171507"/>
    <n v="45092340"/>
    <n v="-31920833"/>
    <x v="145"/>
    <x v="5"/>
  </r>
  <r>
    <x v="115"/>
    <x v="3"/>
    <n v="21170211"/>
    <n v="654843"/>
    <n v="20515368"/>
    <x v="186"/>
    <x v="14"/>
  </r>
  <r>
    <x v="115"/>
    <x v="3"/>
    <n v="59034218"/>
    <n v="1839997"/>
    <n v="57194221"/>
    <x v="55"/>
    <x v="12"/>
  </r>
  <r>
    <x v="115"/>
    <x v="3"/>
    <n v="261967337"/>
    <n v="120587544"/>
    <n v="141379793"/>
    <x v="92"/>
    <x v="16"/>
  </r>
  <r>
    <x v="115"/>
    <x v="3"/>
    <n v="72057740"/>
    <n v="2517204"/>
    <n v="69540536"/>
    <x v="187"/>
    <x v="20"/>
  </r>
  <r>
    <x v="115"/>
    <x v="3"/>
    <n v="26493523"/>
    <n v="1188697"/>
    <n v="25304826"/>
    <x v="188"/>
    <x v="23"/>
  </r>
  <r>
    <x v="115"/>
    <x v="3"/>
    <n v="19632423"/>
    <n v="245906"/>
    <n v="19386517"/>
    <x v="189"/>
    <x v="4"/>
  </r>
  <r>
    <x v="115"/>
    <x v="3"/>
    <n v="71227950"/>
    <n v="719969"/>
    <n v="70507981"/>
    <x v="190"/>
    <x v="5"/>
  </r>
  <r>
    <x v="115"/>
    <x v="3"/>
    <n v="6609027"/>
    <n v="25942"/>
    <n v="6583085"/>
    <x v="191"/>
    <x v="8"/>
  </r>
  <r>
    <x v="115"/>
    <x v="3"/>
    <n v="69020661"/>
    <n v="98849520"/>
    <n v="-29828859"/>
    <x v="76"/>
    <x v="9"/>
  </r>
  <r>
    <x v="116"/>
    <x v="0"/>
    <n v="153459667"/>
    <n v="3628770"/>
    <n v="149830897"/>
    <x v="192"/>
    <x v="2"/>
  </r>
  <r>
    <x v="117"/>
    <x v="1"/>
    <n v="400570857"/>
    <n v="272337536"/>
    <n v="128233321"/>
    <x v="37"/>
    <x v="20"/>
  </r>
  <r>
    <x v="117"/>
    <x v="1"/>
    <n v="7776326"/>
    <n v="130269"/>
    <n v="7646057"/>
    <x v="193"/>
    <x v="23"/>
  </r>
  <r>
    <x v="118"/>
    <x v="1"/>
    <n v="65655005"/>
    <n v="1315819"/>
    <n v="64339186"/>
    <x v="194"/>
    <x v="0"/>
  </r>
  <r>
    <x v="118"/>
    <x v="1"/>
    <n v="10727018"/>
    <n v="300000"/>
    <n v="10427018"/>
    <x v="195"/>
    <x v="14"/>
  </r>
  <r>
    <x v="118"/>
    <x v="1"/>
    <n v="61911343"/>
    <n v="204837184"/>
    <n v="-142925841"/>
    <x v="51"/>
    <x v="16"/>
  </r>
  <r>
    <x v="118"/>
    <x v="1"/>
    <n v="107230361"/>
    <n v="940292"/>
    <n v="106290069"/>
    <x v="196"/>
    <x v="17"/>
  </r>
  <r>
    <x v="118"/>
    <x v="1"/>
    <n v="29936988"/>
    <n v="440624640"/>
    <n v="-410687652"/>
    <x v="0"/>
    <x v="18"/>
  </r>
  <r>
    <x v="118"/>
    <x v="1"/>
    <n v="137687049"/>
    <n v="178277888"/>
    <n v="-40590839"/>
    <x v="61"/>
    <x v="20"/>
  </r>
  <r>
    <x v="118"/>
    <x v="1"/>
    <n v="37917927"/>
    <n v="392643"/>
    <n v="37525284"/>
    <x v="197"/>
    <x v="23"/>
  </r>
  <r>
    <x v="118"/>
    <x v="1"/>
    <n v="112779894"/>
    <n v="128135688"/>
    <n v="-15355794"/>
    <x v="166"/>
    <x v="21"/>
  </r>
  <r>
    <x v="118"/>
    <x v="1"/>
    <n v="34276370"/>
    <n v="100000"/>
    <n v="34176370"/>
    <x v="198"/>
    <x v="1"/>
  </r>
  <r>
    <x v="118"/>
    <x v="1"/>
    <n v="180549174"/>
    <n v="343749152"/>
    <n v="-163199978"/>
    <x v="1"/>
    <x v="2"/>
  </r>
  <r>
    <x v="118"/>
    <x v="1"/>
    <n v="418629268"/>
    <n v="18962440"/>
    <n v="399666828"/>
    <x v="199"/>
    <x v="3"/>
  </r>
  <r>
    <x v="118"/>
    <x v="1"/>
    <n v="423919711"/>
    <n v="275619296"/>
    <n v="148300415"/>
    <x v="37"/>
    <x v="5"/>
  </r>
  <r>
    <x v="118"/>
    <x v="1"/>
    <n v="469850179"/>
    <n v="272982336"/>
    <n v="196867843"/>
    <x v="21"/>
    <x v="6"/>
  </r>
  <r>
    <x v="118"/>
    <x v="1"/>
    <n v="501744463"/>
    <n v="310682400"/>
    <n v="191062063"/>
    <x v="18"/>
    <x v="7"/>
  </r>
  <r>
    <x v="118"/>
    <x v="1"/>
    <n v="54832357"/>
    <n v="500000"/>
    <n v="54332357"/>
    <x v="200"/>
    <x v="13"/>
  </r>
  <r>
    <x v="118"/>
    <x v="1"/>
    <n v="274041831"/>
    <n v="118562488"/>
    <n v="155479343"/>
    <x v="201"/>
    <x v="9"/>
  </r>
  <r>
    <x v="118"/>
    <x v="1"/>
    <n v="156710561"/>
    <n v="152476624"/>
    <n v="4233937"/>
    <x v="2"/>
    <x v="10"/>
  </r>
  <r>
    <x v="119"/>
    <x v="3"/>
    <n v="29992847"/>
    <n v="763721216"/>
    <n v="-733728369"/>
    <x v="0"/>
    <x v="9"/>
  </r>
  <r>
    <x v="120"/>
    <x v="3"/>
    <n v="523095"/>
    <n v="93215200"/>
    <n v="-92692105"/>
    <x v="0"/>
    <x v="14"/>
  </r>
  <r>
    <x v="121"/>
    <x v="1"/>
    <n v="866358721"/>
    <n v="562138240"/>
    <n v="304220481"/>
    <x v="37"/>
    <x v="0"/>
  </r>
  <r>
    <x v="121"/>
    <x v="1"/>
    <n v="5154288"/>
    <n v="300000"/>
    <n v="4854288"/>
    <x v="202"/>
    <x v="14"/>
  </r>
  <r>
    <x v="121"/>
    <x v="1"/>
    <n v="450040365"/>
    <n v="974877184"/>
    <n v="-524836819"/>
    <x v="1"/>
    <x v="15"/>
  </r>
  <r>
    <x v="121"/>
    <x v="1"/>
    <n v="433873389"/>
    <n v="569225472"/>
    <n v="-135352083"/>
    <x v="203"/>
    <x v="11"/>
  </r>
  <r>
    <x v="121"/>
    <x v="1"/>
    <n v="161179680"/>
    <n v="410929024"/>
    <n v="-249749344"/>
    <x v="204"/>
    <x v="12"/>
  </r>
  <r>
    <x v="121"/>
    <x v="1"/>
    <n v="411711640"/>
    <n v="604715264"/>
    <n v="-193003624"/>
    <x v="76"/>
    <x v="16"/>
  </r>
  <r>
    <x v="121"/>
    <x v="1"/>
    <n v="517713040"/>
    <n v="363839584"/>
    <n v="153873456"/>
    <x v="17"/>
    <x v="17"/>
  </r>
  <r>
    <x v="121"/>
    <x v="1"/>
    <n v="823430567"/>
    <n v="690808064"/>
    <n v="132622503"/>
    <x v="8"/>
    <x v="22"/>
  </r>
  <r>
    <x v="121"/>
    <x v="1"/>
    <n v="631821835"/>
    <n v="827771648"/>
    <n v="-195949813"/>
    <x v="203"/>
    <x v="18"/>
  </r>
  <r>
    <x v="121"/>
    <x v="1"/>
    <n v="155078560"/>
    <n v="230778528"/>
    <n v="-75699968"/>
    <x v="76"/>
    <x v="20"/>
  </r>
  <r>
    <x v="121"/>
    <x v="1"/>
    <n v="1030387813"/>
    <n v="761669696"/>
    <n v="268718117"/>
    <x v="44"/>
    <x v="23"/>
  </r>
  <r>
    <x v="121"/>
    <x v="1"/>
    <n v="710491540"/>
    <n v="554430080"/>
    <n v="156061460"/>
    <x v="155"/>
    <x v="21"/>
  </r>
  <r>
    <x v="121"/>
    <x v="1"/>
    <n v="171308697"/>
    <n v="68779640"/>
    <n v="102529057"/>
    <x v="14"/>
    <x v="1"/>
  </r>
  <r>
    <x v="121"/>
    <x v="1"/>
    <n v="727521273"/>
    <n v="405757056"/>
    <n v="321764217"/>
    <x v="29"/>
    <x v="2"/>
  </r>
  <r>
    <x v="121"/>
    <x v="1"/>
    <n v="232522504"/>
    <n v="250410512"/>
    <n v="-17888008"/>
    <x v="2"/>
    <x v="3"/>
  </r>
  <r>
    <x v="121"/>
    <x v="1"/>
    <n v="841482044"/>
    <n v="1046490176"/>
    <n v="-205008132"/>
    <x v="6"/>
    <x v="4"/>
  </r>
  <r>
    <x v="121"/>
    <x v="1"/>
    <n v="1049246927"/>
    <n v="789894784"/>
    <n v="259352143"/>
    <x v="44"/>
    <x v="5"/>
  </r>
  <r>
    <x v="121"/>
    <x v="1"/>
    <n v="121101976"/>
    <n v="13856136"/>
    <n v="107245840"/>
    <x v="132"/>
    <x v="6"/>
  </r>
  <r>
    <x v="121"/>
    <x v="1"/>
    <n v="1080970100"/>
    <n v="839808320"/>
    <n v="241161780"/>
    <x v="155"/>
    <x v="7"/>
  </r>
  <r>
    <x v="121"/>
    <x v="1"/>
    <n v="70927393"/>
    <n v="106818232"/>
    <n v="-35890839"/>
    <x v="76"/>
    <x v="8"/>
  </r>
  <r>
    <x v="121"/>
    <x v="1"/>
    <n v="577607571"/>
    <n v="456310432"/>
    <n v="121297139"/>
    <x v="65"/>
    <x v="9"/>
  </r>
  <r>
    <x v="122"/>
    <x v="1"/>
    <n v="17332605"/>
    <n v="3708456"/>
    <n v="13624149"/>
    <x v="164"/>
    <x v="5"/>
  </r>
  <r>
    <x v="123"/>
    <x v="3"/>
    <n v="21453391"/>
    <n v="67800"/>
    <n v="21385591"/>
    <x v="205"/>
    <x v="15"/>
  </r>
  <r>
    <x v="123"/>
    <x v="3"/>
    <n v="570901499"/>
    <n v="1295762048"/>
    <n v="-724860549"/>
    <x v="22"/>
    <x v="10"/>
  </r>
  <r>
    <x v="124"/>
    <x v="15"/>
    <n v="300000"/>
    <n v="17939208"/>
    <n v="-17639208"/>
    <x v="0"/>
    <x v="14"/>
  </r>
  <r>
    <x v="125"/>
    <x v="0"/>
    <n v="3200000"/>
    <n v="100000"/>
    <n v="3100000"/>
    <x v="55"/>
    <x v="1"/>
  </r>
  <r>
    <x v="126"/>
    <x v="7"/>
    <n v="300000"/>
    <n v="28853958"/>
    <n v="-28553958"/>
    <x v="0"/>
    <x v="14"/>
  </r>
  <r>
    <x v="126"/>
    <x v="7"/>
    <n v="1686300"/>
    <n v="64930656"/>
    <n v="-63244356"/>
    <x v="0"/>
    <x v="15"/>
  </r>
  <r>
    <x v="127"/>
    <x v="1"/>
    <n v="1288982182"/>
    <n v="1555064192"/>
    <n v="-266082010"/>
    <x v="93"/>
    <x v="0"/>
  </r>
  <r>
    <x v="127"/>
    <x v="1"/>
    <n v="184641446"/>
    <n v="10445222"/>
    <n v="174196224"/>
    <x v="206"/>
    <x v="14"/>
  </r>
  <r>
    <x v="127"/>
    <x v="1"/>
    <n v="1633096414"/>
    <n v="743221312"/>
    <n v="889875102"/>
    <x v="40"/>
    <x v="11"/>
  </r>
  <r>
    <x v="127"/>
    <x v="1"/>
    <n v="1154454574"/>
    <n v="566726784"/>
    <n v="587727790"/>
    <x v="62"/>
    <x v="12"/>
  </r>
  <r>
    <x v="127"/>
    <x v="1"/>
    <n v="815625374"/>
    <n v="492984736"/>
    <n v="322640638"/>
    <x v="64"/>
    <x v="16"/>
  </r>
  <r>
    <x v="127"/>
    <x v="1"/>
    <n v="1369997483"/>
    <n v="675331008"/>
    <n v="694666475"/>
    <x v="62"/>
    <x v="17"/>
  </r>
  <r>
    <x v="127"/>
    <x v="1"/>
    <n v="6608680"/>
    <n v="1000"/>
    <n v="6607680"/>
    <x v="207"/>
    <x v="22"/>
  </r>
  <r>
    <x v="127"/>
    <x v="1"/>
    <n v="615283231"/>
    <n v="142224656"/>
    <n v="473058575"/>
    <x v="171"/>
    <x v="18"/>
  </r>
  <r>
    <x v="127"/>
    <x v="1"/>
    <n v="552250660"/>
    <n v="129572128"/>
    <n v="422678532"/>
    <x v="158"/>
    <x v="20"/>
  </r>
  <r>
    <x v="127"/>
    <x v="1"/>
    <n v="375178440"/>
    <n v="360661120"/>
    <n v="14517320"/>
    <x v="2"/>
    <x v="23"/>
  </r>
  <r>
    <x v="127"/>
    <x v="1"/>
    <n v="651237273"/>
    <n v="575073728"/>
    <n v="76163545"/>
    <x v="24"/>
    <x v="21"/>
  </r>
  <r>
    <x v="127"/>
    <x v="1"/>
    <n v="91484199"/>
    <n v="60327736"/>
    <n v="31156463"/>
    <x v="37"/>
    <x v="1"/>
  </r>
  <r>
    <x v="127"/>
    <x v="1"/>
    <n v="546941388"/>
    <n v="17503406"/>
    <n v="529437982"/>
    <x v="208"/>
    <x v="2"/>
  </r>
  <r>
    <x v="127"/>
    <x v="1"/>
    <n v="2012352062"/>
    <n v="918883264"/>
    <n v="1093468798"/>
    <x v="40"/>
    <x v="3"/>
  </r>
  <r>
    <x v="127"/>
    <x v="1"/>
    <n v="1781066655"/>
    <n v="1214069376"/>
    <n v="566997279"/>
    <x v="37"/>
    <x v="4"/>
  </r>
  <r>
    <x v="127"/>
    <x v="1"/>
    <n v="658221081"/>
    <n v="32356786"/>
    <n v="625864295"/>
    <x v="209"/>
    <x v="5"/>
  </r>
  <r>
    <x v="127"/>
    <x v="1"/>
    <n v="964657124"/>
    <n v="551897024"/>
    <n v="412760100"/>
    <x v="19"/>
    <x v="6"/>
  </r>
  <r>
    <x v="127"/>
    <x v="1"/>
    <n v="2176728847"/>
    <n v="1781995904"/>
    <n v="394732943"/>
    <x v="9"/>
    <x v="7"/>
  </r>
  <r>
    <x v="127"/>
    <x v="1"/>
    <n v="707976273"/>
    <n v="773821056"/>
    <n v="-65844783"/>
    <x v="2"/>
    <x v="8"/>
  </r>
  <r>
    <x v="127"/>
    <x v="1"/>
    <n v="9506460"/>
    <n v="500000"/>
    <n v="9006460"/>
    <x v="210"/>
    <x v="13"/>
  </r>
  <r>
    <x v="127"/>
    <x v="1"/>
    <n v="1628736216"/>
    <n v="765459712"/>
    <n v="863276504"/>
    <x v="78"/>
    <x v="9"/>
  </r>
  <r>
    <x v="127"/>
    <x v="1"/>
    <n v="663099189"/>
    <n v="260455072"/>
    <n v="402644117"/>
    <x v="211"/>
    <x v="10"/>
  </r>
  <r>
    <x v="128"/>
    <x v="0"/>
    <n v="2690000"/>
    <n v="10000"/>
    <n v="2680000"/>
    <x v="212"/>
    <x v="22"/>
  </r>
  <r>
    <x v="129"/>
    <x v="8"/>
    <n v="77968751"/>
    <n v="192094544"/>
    <n v="-114125793"/>
    <x v="204"/>
    <x v="0"/>
  </r>
  <r>
    <x v="130"/>
    <x v="3"/>
    <n v="1434569"/>
    <n v="121236480"/>
    <n v="-119801911"/>
    <x v="0"/>
    <x v="10"/>
  </r>
  <r>
    <x v="131"/>
    <x v="2"/>
    <n v="1647407"/>
    <n v="107337728"/>
    <n v="-105690321"/>
    <x v="0"/>
    <x v="17"/>
  </r>
  <r>
    <x v="131"/>
    <x v="2"/>
    <n v="100000"/>
    <n v="9449767"/>
    <n v="-9349767"/>
    <x v="0"/>
    <x v="22"/>
  </r>
  <r>
    <x v="131"/>
    <x v="2"/>
    <n v="837789"/>
    <n v="123316832"/>
    <n v="-122479043"/>
    <x v="0"/>
    <x v="2"/>
  </r>
  <r>
    <x v="131"/>
    <x v="2"/>
    <n v="2878560"/>
    <n v="124192736"/>
    <n v="-121314176"/>
    <x v="0"/>
    <x v="4"/>
  </r>
  <r>
    <x v="132"/>
    <x v="1"/>
    <n v="13714186"/>
    <n v="64170"/>
    <n v="13650016"/>
    <x v="213"/>
    <x v="21"/>
  </r>
  <r>
    <x v="132"/>
    <x v="1"/>
    <n v="106627528"/>
    <n v="1757503"/>
    <n v="104870025"/>
    <x v="214"/>
    <x v="2"/>
  </r>
  <r>
    <x v="133"/>
    <x v="2"/>
    <n v="167423549"/>
    <n v="62302880"/>
    <n v="105120669"/>
    <x v="20"/>
    <x v="16"/>
  </r>
  <r>
    <x v="133"/>
    <x v="2"/>
    <n v="2276500"/>
    <n v="1000"/>
    <n v="2275500"/>
    <x v="215"/>
    <x v="22"/>
  </r>
  <r>
    <x v="133"/>
    <x v="2"/>
    <n v="395573417"/>
    <n v="342948608"/>
    <n v="52624809"/>
    <x v="122"/>
    <x v="20"/>
  </r>
  <r>
    <x v="134"/>
    <x v="16"/>
    <n v="300000"/>
    <n v="16445580"/>
    <n v="-16145580"/>
    <x v="0"/>
    <x v="14"/>
  </r>
  <r>
    <x v="135"/>
    <x v="2"/>
    <n v="2561267"/>
    <n v="139679632"/>
    <n v="-137118365"/>
    <x v="0"/>
    <x v="15"/>
  </r>
  <r>
    <x v="135"/>
    <x v="2"/>
    <n v="3293990"/>
    <n v="159843408"/>
    <n v="-156549418"/>
    <x v="0"/>
    <x v="16"/>
  </r>
  <r>
    <x v="135"/>
    <x v="2"/>
    <n v="100000"/>
    <n v="27018000"/>
    <n v="-26918000"/>
    <x v="0"/>
    <x v="1"/>
  </r>
  <r>
    <x v="136"/>
    <x v="3"/>
    <n v="316267062"/>
    <n v="510536544"/>
    <n v="-194269482"/>
    <x v="80"/>
    <x v="13"/>
  </r>
  <r>
    <x v="137"/>
    <x v="2"/>
    <n v="500000"/>
    <n v="20089220"/>
    <n v="-19589220"/>
    <x v="0"/>
    <x v="8"/>
  </r>
  <r>
    <x v="138"/>
    <x v="2"/>
    <n v="100000"/>
    <n v="8881785"/>
    <n v="-8781785"/>
    <x v="0"/>
    <x v="22"/>
  </r>
  <r>
    <x v="138"/>
    <x v="2"/>
    <n v="100000"/>
    <n v="10218780"/>
    <n v="-10118780"/>
    <x v="0"/>
    <x v="23"/>
  </r>
  <r>
    <x v="139"/>
    <x v="2"/>
    <n v="300000"/>
    <n v="50654824"/>
    <n v="-50354824"/>
    <x v="0"/>
    <x v="14"/>
  </r>
  <r>
    <x v="139"/>
    <x v="2"/>
    <n v="938839"/>
    <n v="52443280"/>
    <n v="-51504441"/>
    <x v="0"/>
    <x v="12"/>
  </r>
  <r>
    <x v="140"/>
    <x v="2"/>
    <n v="6117708"/>
    <n v="3115328"/>
    <n v="3002380"/>
    <x v="62"/>
    <x v="14"/>
  </r>
  <r>
    <x v="140"/>
    <x v="2"/>
    <n v="29744620"/>
    <n v="18238228"/>
    <n v="11506392"/>
    <x v="32"/>
    <x v="18"/>
  </r>
  <r>
    <x v="141"/>
    <x v="3"/>
    <n v="27175857"/>
    <n v="139991392"/>
    <n v="-112815535"/>
    <x v="49"/>
    <x v="13"/>
  </r>
  <r>
    <x v="142"/>
    <x v="0"/>
    <n v="6595022"/>
    <n v="78577000"/>
    <n v="-71981978"/>
    <x v="0"/>
    <x v="14"/>
  </r>
  <r>
    <x v="143"/>
    <x v="1"/>
    <n v="45077086"/>
    <n v="316622"/>
    <n v="44760464"/>
    <x v="216"/>
    <x v="9"/>
  </r>
  <r>
    <x v="144"/>
    <x v="1"/>
    <n v="11965412"/>
    <n v="136301744"/>
    <n v="-124336332"/>
    <x v="0"/>
    <x v="7"/>
  </r>
  <r>
    <x v="145"/>
    <x v="3"/>
    <n v="2078457"/>
    <n v="128852784"/>
    <n v="-126774327"/>
    <x v="0"/>
    <x v="18"/>
  </r>
  <r>
    <x v="146"/>
    <x v="1"/>
    <n v="1941731"/>
    <n v="80314032"/>
    <n v="-78372301"/>
    <x v="0"/>
    <x v="15"/>
  </r>
  <r>
    <x v="147"/>
    <x v="1"/>
    <n v="233652934"/>
    <n v="697871360"/>
    <n v="-464218426"/>
    <x v="51"/>
    <x v="2"/>
  </r>
  <r>
    <x v="148"/>
    <x v="17"/>
    <n v="100000"/>
    <n v="34788040"/>
    <n v="-34688040"/>
    <x v="0"/>
    <x v="12"/>
  </r>
  <r>
    <x v="149"/>
    <x v="6"/>
    <n v="2334142"/>
    <n v="64297036"/>
    <n v="-61962894"/>
    <x v="0"/>
    <x v="0"/>
  </r>
  <r>
    <x v="149"/>
    <x v="6"/>
    <n v="332135"/>
    <n v="20581500"/>
    <n v="-20249365"/>
    <x v="0"/>
    <x v="14"/>
  </r>
  <r>
    <x v="150"/>
    <x v="1"/>
    <n v="1000000"/>
    <n v="25716504"/>
    <n v="-24716504"/>
    <x v="0"/>
    <x v="15"/>
  </r>
  <r>
    <x v="151"/>
    <x v="3"/>
    <n v="473788"/>
    <n v="36342312"/>
    <n v="-35868524"/>
    <x v="0"/>
    <x v="1"/>
  </r>
  <r>
    <x v="152"/>
    <x v="2"/>
    <n v="3424500"/>
    <n v="15000"/>
    <n v="3409500"/>
    <x v="217"/>
    <x v="8"/>
  </r>
  <r>
    <x v="153"/>
    <x v="2"/>
    <n v="513840"/>
    <n v="119362496"/>
    <n v="-118848656"/>
    <x v="0"/>
    <x v="18"/>
  </r>
  <r>
    <x v="154"/>
    <x v="8"/>
    <n v="8009302"/>
    <n v="1203483"/>
    <n v="6805819"/>
    <x v="218"/>
    <x v="1"/>
  </r>
  <r>
    <x v="155"/>
    <x v="2"/>
    <n v="2926765"/>
    <n v="167228896"/>
    <n v="-164302131"/>
    <x v="0"/>
    <x v="20"/>
  </r>
  <r>
    <x v="156"/>
    <x v="2"/>
    <n v="9336843"/>
    <n v="8466052"/>
    <n v="870791"/>
    <x v="162"/>
    <x v="10"/>
  </r>
  <r>
    <x v="157"/>
    <x v="3"/>
    <n v="27437865"/>
    <n v="415471456"/>
    <n v="-388033591"/>
    <x v="0"/>
    <x v="2"/>
  </r>
  <r>
    <x v="157"/>
    <x v="3"/>
    <n v="180338913"/>
    <n v="72389032"/>
    <n v="107949881"/>
    <x v="14"/>
    <x v="13"/>
  </r>
  <r>
    <x v="158"/>
    <x v="3"/>
    <n v="19152053"/>
    <n v="276444032"/>
    <n v="-257291979"/>
    <x v="0"/>
    <x v="12"/>
  </r>
  <r>
    <x v="159"/>
    <x v="2"/>
    <n v="1417896"/>
    <n v="60273016"/>
    <n v="-58855120"/>
    <x v="0"/>
    <x v="3"/>
  </r>
  <r>
    <x v="160"/>
    <x v="1"/>
    <n v="566074877"/>
    <n v="22310224"/>
    <n v="543764653"/>
    <x v="219"/>
    <x v="0"/>
  </r>
  <r>
    <x v="160"/>
    <x v="1"/>
    <n v="27982882"/>
    <n v="300000"/>
    <n v="27682882"/>
    <x v="220"/>
    <x v="14"/>
  </r>
  <r>
    <x v="160"/>
    <x v="1"/>
    <n v="20625236"/>
    <n v="99549472"/>
    <n v="-78924236"/>
    <x v="49"/>
    <x v="15"/>
  </r>
  <r>
    <x v="160"/>
    <x v="1"/>
    <n v="1135781555"/>
    <n v="522357888"/>
    <n v="613423667"/>
    <x v="92"/>
    <x v="12"/>
  </r>
  <r>
    <x v="160"/>
    <x v="1"/>
    <n v="339772403"/>
    <n v="391055200"/>
    <n v="-51282797"/>
    <x v="166"/>
    <x v="16"/>
  </r>
  <r>
    <x v="160"/>
    <x v="1"/>
    <n v="680298128"/>
    <n v="526148640"/>
    <n v="154149488"/>
    <x v="155"/>
    <x v="17"/>
  </r>
  <r>
    <x v="160"/>
    <x v="1"/>
    <n v="40183058"/>
    <n v="94442472"/>
    <n v="-54259414"/>
    <x v="81"/>
    <x v="22"/>
  </r>
  <r>
    <x v="160"/>
    <x v="1"/>
    <n v="158023479"/>
    <n v="86884240"/>
    <n v="71139239"/>
    <x v="221"/>
    <x v="18"/>
  </r>
  <r>
    <x v="160"/>
    <x v="1"/>
    <n v="510971673"/>
    <n v="395960320"/>
    <n v="115011353"/>
    <x v="155"/>
    <x v="21"/>
  </r>
  <r>
    <x v="160"/>
    <x v="1"/>
    <n v="34155807"/>
    <n v="142043296"/>
    <n v="-107887489"/>
    <x v="68"/>
    <x v="1"/>
  </r>
  <r>
    <x v="160"/>
    <x v="1"/>
    <n v="181719230"/>
    <n v="288680576"/>
    <n v="-106961346"/>
    <x v="80"/>
    <x v="2"/>
  </r>
  <r>
    <x v="160"/>
    <x v="1"/>
    <n v="865813416"/>
    <n v="731598912"/>
    <n v="134214504"/>
    <x v="8"/>
    <x v="3"/>
  </r>
  <r>
    <x v="160"/>
    <x v="1"/>
    <n v="70819200"/>
    <n v="157612336"/>
    <n v="-86793136"/>
    <x v="22"/>
    <x v="4"/>
  </r>
  <r>
    <x v="160"/>
    <x v="1"/>
    <n v="251967647"/>
    <n v="405900"/>
    <n v="251561747"/>
    <x v="222"/>
    <x v="5"/>
  </r>
  <r>
    <x v="160"/>
    <x v="1"/>
    <n v="432842785"/>
    <n v="424335104"/>
    <n v="8507681"/>
    <x v="2"/>
    <x v="7"/>
  </r>
  <r>
    <x v="161"/>
    <x v="3"/>
    <n v="13131691"/>
    <n v="493356224"/>
    <n v="-480224533"/>
    <x v="0"/>
    <x v="18"/>
  </r>
  <r>
    <x v="162"/>
    <x v="12"/>
    <n v="1865852"/>
    <n v="72729848"/>
    <n v="-70863996"/>
    <x v="0"/>
    <x v="17"/>
  </r>
  <r>
    <x v="163"/>
    <x v="3"/>
    <n v="2782179"/>
    <n v="93138736"/>
    <n v="-90356557"/>
    <x v="0"/>
    <x v="14"/>
  </r>
  <r>
    <x v="164"/>
    <x v="3"/>
    <n v="1090315"/>
    <n v="53163544"/>
    <n v="-52073229"/>
    <x v="0"/>
    <x v="9"/>
  </r>
  <r>
    <x v="165"/>
    <x v="18"/>
    <n v="300000"/>
    <n v="24483558"/>
    <n v="-24183558"/>
    <x v="0"/>
    <x v="14"/>
  </r>
  <r>
    <x v="166"/>
    <x v="1"/>
    <n v="38861666"/>
    <n v="311379808"/>
    <n v="-272518142"/>
    <x v="137"/>
    <x v="4"/>
  </r>
  <r>
    <x v="167"/>
    <x v="1"/>
    <n v="2538369644"/>
    <n v="2253625600"/>
    <n v="284744044"/>
    <x v="24"/>
    <x v="0"/>
  </r>
  <r>
    <x v="167"/>
    <x v="1"/>
    <n v="724077319"/>
    <n v="315721280"/>
    <n v="408356039"/>
    <x v="183"/>
    <x v="14"/>
  </r>
  <r>
    <x v="167"/>
    <x v="1"/>
    <n v="63574930"/>
    <n v="4092180"/>
    <n v="59482750"/>
    <x v="223"/>
    <x v="15"/>
  </r>
  <r>
    <x v="167"/>
    <x v="1"/>
    <n v="1400016962"/>
    <n v="477493632"/>
    <n v="922523330"/>
    <x v="36"/>
    <x v="11"/>
  </r>
  <r>
    <x v="167"/>
    <x v="1"/>
    <n v="1108366009"/>
    <n v="1139286400"/>
    <n v="-30920391"/>
    <x v="2"/>
    <x v="12"/>
  </r>
  <r>
    <x v="167"/>
    <x v="1"/>
    <n v="614343050"/>
    <n v="212719632"/>
    <n v="401623418"/>
    <x v="31"/>
    <x v="16"/>
  </r>
  <r>
    <x v="167"/>
    <x v="1"/>
    <n v="1797103425"/>
    <n v="806643008"/>
    <n v="990460417"/>
    <x v="112"/>
    <x v="17"/>
  </r>
  <r>
    <x v="167"/>
    <x v="1"/>
    <n v="2290071022"/>
    <n v="551146368"/>
    <n v="1738924654"/>
    <x v="224"/>
    <x v="22"/>
  </r>
  <r>
    <x v="167"/>
    <x v="1"/>
    <n v="2714157168"/>
    <n v="1961396480"/>
    <n v="752760688"/>
    <x v="4"/>
    <x v="18"/>
  </r>
  <r>
    <x v="167"/>
    <x v="1"/>
    <n v="489742530"/>
    <n v="368016416"/>
    <n v="121726114"/>
    <x v="44"/>
    <x v="20"/>
  </r>
  <r>
    <x v="167"/>
    <x v="1"/>
    <n v="2517182339"/>
    <n v="1611366656"/>
    <n v="905815683"/>
    <x v="34"/>
    <x v="23"/>
  </r>
  <r>
    <x v="167"/>
    <x v="1"/>
    <n v="1975698726"/>
    <n v="1718998144"/>
    <n v="256700582"/>
    <x v="122"/>
    <x v="21"/>
  </r>
  <r>
    <x v="167"/>
    <x v="1"/>
    <n v="680175951"/>
    <n v="410375296"/>
    <n v="269800655"/>
    <x v="64"/>
    <x v="1"/>
  </r>
  <r>
    <x v="167"/>
    <x v="1"/>
    <n v="2602344464"/>
    <n v="1378150912"/>
    <n v="1224193552"/>
    <x v="39"/>
    <x v="2"/>
  </r>
  <r>
    <x v="167"/>
    <x v="1"/>
    <n v="5969684507"/>
    <n v="5527365120"/>
    <n v="442319387"/>
    <x v="2"/>
    <x v="3"/>
  </r>
  <r>
    <x v="167"/>
    <x v="1"/>
    <n v="1604881320"/>
    <n v="999023232"/>
    <n v="605858088"/>
    <x v="18"/>
    <x v="4"/>
  </r>
  <r>
    <x v="167"/>
    <x v="1"/>
    <n v="3317989154"/>
    <n v="551669888"/>
    <n v="2766319266"/>
    <x v="173"/>
    <x v="5"/>
  </r>
  <r>
    <x v="167"/>
    <x v="1"/>
    <n v="2666988218"/>
    <n v="1264576768"/>
    <n v="1402411450"/>
    <x v="35"/>
    <x v="6"/>
  </r>
  <r>
    <x v="167"/>
    <x v="1"/>
    <n v="4374170945"/>
    <n v="3339803392"/>
    <n v="1034367553"/>
    <x v="44"/>
    <x v="7"/>
  </r>
  <r>
    <x v="167"/>
    <x v="1"/>
    <n v="2091374641"/>
    <n v="1243049856"/>
    <n v="848324785"/>
    <x v="64"/>
    <x v="8"/>
  </r>
  <r>
    <x v="167"/>
    <x v="1"/>
    <n v="2319581663"/>
    <n v="1187049216"/>
    <n v="1132532447"/>
    <x v="62"/>
    <x v="9"/>
  </r>
  <r>
    <x v="167"/>
    <x v="1"/>
    <n v="1610126175"/>
    <n v="843597248"/>
    <n v="766528927"/>
    <x v="62"/>
    <x v="10"/>
  </r>
  <r>
    <x v="168"/>
    <x v="19"/>
    <n v="422106"/>
    <n v="21994952"/>
    <n v="-21572846"/>
    <x v="0"/>
    <x v="14"/>
  </r>
  <r>
    <x v="169"/>
    <x v="1"/>
    <n v="379205701"/>
    <n v="365166560"/>
    <n v="14039141"/>
    <x v="2"/>
    <x v="0"/>
  </r>
  <r>
    <x v="169"/>
    <x v="1"/>
    <n v="12115382"/>
    <n v="9357894"/>
    <n v="2757488"/>
    <x v="155"/>
    <x v="14"/>
  </r>
  <r>
    <x v="169"/>
    <x v="1"/>
    <n v="45524107"/>
    <n v="258685056"/>
    <n v="-213160949"/>
    <x v="50"/>
    <x v="15"/>
  </r>
  <r>
    <x v="169"/>
    <x v="1"/>
    <n v="132772101"/>
    <n v="2832493"/>
    <n v="129939608"/>
    <x v="225"/>
    <x v="11"/>
  </r>
  <r>
    <x v="169"/>
    <x v="1"/>
    <n v="117747173"/>
    <n v="228496160"/>
    <n v="-110748987"/>
    <x v="1"/>
    <x v="12"/>
  </r>
  <r>
    <x v="169"/>
    <x v="1"/>
    <n v="331357717"/>
    <n v="269755296"/>
    <n v="61602421"/>
    <x v="9"/>
    <x v="16"/>
  </r>
  <r>
    <x v="169"/>
    <x v="1"/>
    <n v="319815681"/>
    <n v="102600904"/>
    <n v="217214777"/>
    <x v="226"/>
    <x v="17"/>
  </r>
  <r>
    <x v="169"/>
    <x v="1"/>
    <n v="615891506"/>
    <n v="531163808"/>
    <n v="84727698"/>
    <x v="15"/>
    <x v="18"/>
  </r>
  <r>
    <x v="169"/>
    <x v="1"/>
    <n v="784580696"/>
    <n v="314387008"/>
    <n v="470193688"/>
    <x v="14"/>
    <x v="20"/>
  </r>
  <r>
    <x v="169"/>
    <x v="1"/>
    <n v="70223626"/>
    <n v="134942640"/>
    <n v="-64719014"/>
    <x v="1"/>
    <x v="23"/>
  </r>
  <r>
    <x v="169"/>
    <x v="1"/>
    <n v="183352760"/>
    <n v="560116096"/>
    <n v="-376763336"/>
    <x v="51"/>
    <x v="1"/>
  </r>
  <r>
    <x v="169"/>
    <x v="1"/>
    <n v="494986953"/>
    <n v="148480176"/>
    <n v="346506777"/>
    <x v="63"/>
    <x v="2"/>
  </r>
  <r>
    <x v="169"/>
    <x v="1"/>
    <n v="251749624"/>
    <n v="277647840"/>
    <n v="-25898216"/>
    <x v="2"/>
    <x v="3"/>
  </r>
  <r>
    <x v="169"/>
    <x v="1"/>
    <n v="34689003"/>
    <n v="561752960"/>
    <n v="-527063957"/>
    <x v="0"/>
    <x v="4"/>
  </r>
  <r>
    <x v="169"/>
    <x v="1"/>
    <n v="107944549"/>
    <n v="966157"/>
    <n v="106978392"/>
    <x v="227"/>
    <x v="5"/>
  </r>
  <r>
    <x v="169"/>
    <x v="1"/>
    <n v="205240838"/>
    <n v="105322664"/>
    <n v="99918174"/>
    <x v="62"/>
    <x v="6"/>
  </r>
  <r>
    <x v="169"/>
    <x v="1"/>
    <n v="671165051"/>
    <n v="865835840"/>
    <n v="-194670789"/>
    <x v="61"/>
    <x v="7"/>
  </r>
  <r>
    <x v="169"/>
    <x v="1"/>
    <n v="18064416"/>
    <n v="66035084"/>
    <n v="-47970668"/>
    <x v="145"/>
    <x v="8"/>
  </r>
  <r>
    <x v="169"/>
    <x v="1"/>
    <n v="230271307"/>
    <n v="144144768"/>
    <n v="86126539"/>
    <x v="18"/>
    <x v="9"/>
  </r>
  <r>
    <x v="169"/>
    <x v="1"/>
    <n v="302402337"/>
    <n v="208308656"/>
    <n v="94093681"/>
    <x v="25"/>
    <x v="10"/>
  </r>
  <r>
    <x v="170"/>
    <x v="1"/>
    <n v="906417910"/>
    <n v="117021864"/>
    <n v="789396046"/>
    <x v="228"/>
    <x v="0"/>
  </r>
  <r>
    <x v="170"/>
    <x v="1"/>
    <n v="162914035"/>
    <n v="372802880"/>
    <n v="-209888845"/>
    <x v="81"/>
    <x v="15"/>
  </r>
  <r>
    <x v="170"/>
    <x v="1"/>
    <n v="60438317"/>
    <n v="784534"/>
    <n v="59653783"/>
    <x v="229"/>
    <x v="12"/>
  </r>
  <r>
    <x v="170"/>
    <x v="1"/>
    <n v="1007559753"/>
    <n v="567320000"/>
    <n v="440239753"/>
    <x v="230"/>
    <x v="16"/>
  </r>
  <r>
    <x v="170"/>
    <x v="1"/>
    <n v="1478696507"/>
    <n v="1129425024"/>
    <n v="349271483"/>
    <x v="44"/>
    <x v="17"/>
  </r>
  <r>
    <x v="170"/>
    <x v="1"/>
    <n v="8835505"/>
    <n v="27347"/>
    <n v="8808158"/>
    <x v="231"/>
    <x v="22"/>
  </r>
  <r>
    <x v="170"/>
    <x v="1"/>
    <n v="413323538"/>
    <n v="328430848"/>
    <n v="84892690"/>
    <x v="65"/>
    <x v="18"/>
  </r>
  <r>
    <x v="170"/>
    <x v="1"/>
    <n v="415410894"/>
    <n v="397893632"/>
    <n v="17517262"/>
    <x v="2"/>
    <x v="20"/>
  </r>
  <r>
    <x v="170"/>
    <x v="1"/>
    <n v="1680464403"/>
    <n v="822389504"/>
    <n v="858074899"/>
    <x v="62"/>
    <x v="21"/>
  </r>
  <r>
    <x v="170"/>
    <x v="1"/>
    <n v="49673440"/>
    <n v="140888944"/>
    <n v="-91215504"/>
    <x v="51"/>
    <x v="1"/>
  </r>
  <r>
    <x v="170"/>
    <x v="1"/>
    <n v="1705046026"/>
    <n v="1229049472"/>
    <n v="475996554"/>
    <x v="7"/>
    <x v="2"/>
  </r>
  <r>
    <x v="170"/>
    <x v="1"/>
    <n v="437125049"/>
    <n v="342684160"/>
    <n v="94440889"/>
    <x v="155"/>
    <x v="3"/>
  </r>
  <r>
    <x v="170"/>
    <x v="1"/>
    <n v="251079813"/>
    <n v="10661608"/>
    <n v="240418205"/>
    <x v="232"/>
    <x v="4"/>
  </r>
  <r>
    <x v="170"/>
    <x v="1"/>
    <n v="50711606"/>
    <n v="201406592"/>
    <n v="-150694986"/>
    <x v="68"/>
    <x v="5"/>
  </r>
  <r>
    <x v="170"/>
    <x v="1"/>
    <n v="1177466901"/>
    <n v="467666464"/>
    <n v="709800437"/>
    <x v="14"/>
    <x v="6"/>
  </r>
  <r>
    <x v="170"/>
    <x v="1"/>
    <n v="546537324"/>
    <n v="475483904"/>
    <n v="71053420"/>
    <x v="122"/>
    <x v="7"/>
  </r>
  <r>
    <x v="170"/>
    <x v="1"/>
    <n v="4116154730"/>
    <n v="2808823552"/>
    <n v="1307331178"/>
    <x v="37"/>
    <x v="8"/>
  </r>
  <r>
    <x v="170"/>
    <x v="1"/>
    <n v="235858075"/>
    <n v="200322064"/>
    <n v="35536011"/>
    <x v="15"/>
    <x v="9"/>
  </r>
  <r>
    <x v="170"/>
    <x v="1"/>
    <n v="101544217"/>
    <n v="1894319"/>
    <n v="99649898"/>
    <x v="233"/>
    <x v="10"/>
  </r>
  <r>
    <x v="171"/>
    <x v="8"/>
    <n v="2087023"/>
    <n v="114261304"/>
    <n v="-112174281"/>
    <x v="0"/>
    <x v="15"/>
  </r>
  <r>
    <x v="172"/>
    <x v="1"/>
    <n v="48770201"/>
    <n v="3764623"/>
    <n v="45005578"/>
    <x v="234"/>
    <x v="9"/>
  </r>
  <r>
    <x v="173"/>
    <x v="1"/>
    <n v="3252035376"/>
    <n v="2342307072"/>
    <n v="909728304"/>
    <x v="7"/>
    <x v="0"/>
  </r>
  <r>
    <x v="173"/>
    <x v="1"/>
    <n v="1368585762"/>
    <n v="415618560"/>
    <n v="952967202"/>
    <x v="235"/>
    <x v="14"/>
  </r>
  <r>
    <x v="173"/>
    <x v="1"/>
    <n v="449447842"/>
    <n v="61768576"/>
    <n v="387679266"/>
    <x v="236"/>
    <x v="15"/>
  </r>
  <r>
    <x v="173"/>
    <x v="1"/>
    <n v="5583133767"/>
    <n v="3944752896"/>
    <n v="1638380871"/>
    <x v="7"/>
    <x v="11"/>
  </r>
  <r>
    <x v="173"/>
    <x v="1"/>
    <n v="1359584306"/>
    <n v="1142913664"/>
    <n v="216670642"/>
    <x v="8"/>
    <x v="12"/>
  </r>
  <r>
    <x v="173"/>
    <x v="1"/>
    <n v="3126512156"/>
    <n v="1986984320"/>
    <n v="1139527836"/>
    <x v="237"/>
    <x v="16"/>
  </r>
  <r>
    <x v="173"/>
    <x v="1"/>
    <n v="2658494373"/>
    <n v="1048525056"/>
    <n v="1609969317"/>
    <x v="14"/>
    <x v="17"/>
  </r>
  <r>
    <x v="173"/>
    <x v="1"/>
    <n v="1404976361"/>
    <n v="1254467840"/>
    <n v="150508521"/>
    <x v="24"/>
    <x v="22"/>
  </r>
  <r>
    <x v="173"/>
    <x v="1"/>
    <n v="2370819659"/>
    <n v="153114240"/>
    <n v="2217705419"/>
    <x v="223"/>
    <x v="18"/>
  </r>
  <r>
    <x v="173"/>
    <x v="1"/>
    <n v="1302241285"/>
    <n v="535393856"/>
    <n v="766847429"/>
    <x v="150"/>
    <x v="20"/>
  </r>
  <r>
    <x v="173"/>
    <x v="1"/>
    <n v="2401471536"/>
    <n v="833887808"/>
    <n v="1567583728"/>
    <x v="238"/>
    <x v="23"/>
  </r>
  <r>
    <x v="173"/>
    <x v="1"/>
    <n v="1951659407"/>
    <n v="790654848"/>
    <n v="1161004559"/>
    <x v="14"/>
    <x v="21"/>
  </r>
  <r>
    <x v="173"/>
    <x v="1"/>
    <n v="1076356447"/>
    <n v="429591712"/>
    <n v="646764735"/>
    <x v="14"/>
    <x v="1"/>
  </r>
  <r>
    <x v="173"/>
    <x v="1"/>
    <n v="2327140023"/>
    <n v="772253248"/>
    <n v="1554886775"/>
    <x v="36"/>
    <x v="2"/>
  </r>
  <r>
    <x v="173"/>
    <x v="1"/>
    <n v="5310314616"/>
    <n v="3042049792"/>
    <n v="2268264824"/>
    <x v="19"/>
    <x v="3"/>
  </r>
  <r>
    <x v="173"/>
    <x v="1"/>
    <n v="2747115070"/>
    <n v="1400803584"/>
    <n v="1346311486"/>
    <x v="62"/>
    <x v="4"/>
  </r>
  <r>
    <x v="173"/>
    <x v="1"/>
    <n v="1589061017"/>
    <n v="530214240"/>
    <n v="1058846777"/>
    <x v="36"/>
    <x v="5"/>
  </r>
  <r>
    <x v="173"/>
    <x v="1"/>
    <n v="2537219910"/>
    <n v="1110040576"/>
    <n v="1427179334"/>
    <x v="183"/>
    <x v="6"/>
  </r>
  <r>
    <x v="173"/>
    <x v="1"/>
    <n v="4394918507"/>
    <n v="2502500352"/>
    <n v="1892418155"/>
    <x v="19"/>
    <x v="7"/>
  </r>
  <r>
    <x v="173"/>
    <x v="1"/>
    <n v="2541944727"/>
    <n v="1448419072"/>
    <n v="1093525655"/>
    <x v="19"/>
    <x v="8"/>
  </r>
  <r>
    <x v="173"/>
    <x v="1"/>
    <n v="7625835243"/>
    <n v="4938840576"/>
    <n v="2686994667"/>
    <x v="37"/>
    <x v="9"/>
  </r>
  <r>
    <x v="173"/>
    <x v="1"/>
    <n v="1971660098"/>
    <n v="1224496384"/>
    <n v="747163714"/>
    <x v="18"/>
    <x v="10"/>
  </r>
  <r>
    <x v="174"/>
    <x v="8"/>
    <n v="5730195"/>
    <n v="71704792"/>
    <n v="-65974597"/>
    <x v="0"/>
    <x v="1"/>
  </r>
  <r>
    <x v="175"/>
    <x v="3"/>
    <n v="11628759"/>
    <n v="1908662"/>
    <n v="9720097"/>
    <x v="173"/>
    <x v="13"/>
  </r>
  <r>
    <x v="176"/>
    <x v="1"/>
    <n v="60974913"/>
    <n v="222523312"/>
    <n v="-161548399"/>
    <x v="145"/>
    <x v="0"/>
  </r>
  <r>
    <x v="177"/>
    <x v="3"/>
    <n v="21687323"/>
    <n v="198038"/>
    <n v="21489285"/>
    <x v="239"/>
    <x v="3"/>
  </r>
  <r>
    <x v="177"/>
    <x v="3"/>
    <n v="266451874"/>
    <n v="296065312"/>
    <n v="-29613438"/>
    <x v="16"/>
    <x v="13"/>
  </r>
  <r>
    <x v="178"/>
    <x v="1"/>
    <n v="262979118"/>
    <n v="22197820"/>
    <n v="240781298"/>
    <x v="240"/>
    <x v="0"/>
  </r>
  <r>
    <x v="178"/>
    <x v="1"/>
    <n v="21594413"/>
    <n v="300000"/>
    <n v="21294413"/>
    <x v="124"/>
    <x v="14"/>
  </r>
  <r>
    <x v="178"/>
    <x v="1"/>
    <n v="481154812"/>
    <n v="1575455744"/>
    <n v="-1094300932"/>
    <x v="51"/>
    <x v="15"/>
  </r>
  <r>
    <x v="178"/>
    <x v="1"/>
    <n v="38763847"/>
    <n v="7670763"/>
    <n v="31093084"/>
    <x v="241"/>
    <x v="11"/>
  </r>
  <r>
    <x v="178"/>
    <x v="1"/>
    <n v="66173284"/>
    <n v="92116360"/>
    <n v="-25943076"/>
    <x v="3"/>
    <x v="17"/>
  </r>
  <r>
    <x v="178"/>
    <x v="1"/>
    <n v="9900807"/>
    <n v="1500529"/>
    <n v="8400278"/>
    <x v="242"/>
    <x v="22"/>
  </r>
  <r>
    <x v="178"/>
    <x v="1"/>
    <n v="172723353"/>
    <n v="389252832"/>
    <n v="-216529479"/>
    <x v="22"/>
    <x v="18"/>
  </r>
  <r>
    <x v="178"/>
    <x v="1"/>
    <n v="2882530"/>
    <n v="65350204"/>
    <n v="-62467674"/>
    <x v="0"/>
    <x v="23"/>
  </r>
  <r>
    <x v="178"/>
    <x v="1"/>
    <n v="20715029"/>
    <n v="4356685"/>
    <n v="16358344"/>
    <x v="161"/>
    <x v="21"/>
  </r>
  <r>
    <x v="178"/>
    <x v="1"/>
    <n v="128404314"/>
    <n v="191952288"/>
    <n v="-63547974"/>
    <x v="76"/>
    <x v="2"/>
  </r>
  <r>
    <x v="178"/>
    <x v="1"/>
    <n v="45071761"/>
    <n v="92212720"/>
    <n v="-47140959"/>
    <x v="1"/>
    <x v="3"/>
  </r>
  <r>
    <x v="178"/>
    <x v="3"/>
    <n v="14208940"/>
    <n v="924895"/>
    <n v="13284045"/>
    <x v="243"/>
    <x v="5"/>
  </r>
  <r>
    <x v="179"/>
    <x v="1"/>
    <n v="98168392"/>
    <n v="4541436"/>
    <n v="93626956"/>
    <x v="244"/>
    <x v="15"/>
  </r>
  <r>
    <x v="179"/>
    <x v="1"/>
    <n v="151017909"/>
    <n v="107726992"/>
    <n v="43290917"/>
    <x v="7"/>
    <x v="11"/>
  </r>
  <r>
    <x v="179"/>
    <x v="1"/>
    <n v="56876895"/>
    <n v="631943"/>
    <n v="56244952"/>
    <x v="245"/>
    <x v="12"/>
  </r>
  <r>
    <x v="179"/>
    <x v="1"/>
    <n v="47375339"/>
    <n v="97909904"/>
    <n v="-50534565"/>
    <x v="1"/>
    <x v="16"/>
  </r>
  <r>
    <x v="179"/>
    <x v="1"/>
    <n v="45237166"/>
    <n v="108424600"/>
    <n v="-63187434"/>
    <x v="81"/>
    <x v="20"/>
  </r>
  <r>
    <x v="179"/>
    <x v="1"/>
    <n v="41895533"/>
    <n v="100977280"/>
    <n v="-59081747"/>
    <x v="204"/>
    <x v="9"/>
  </r>
  <r>
    <x v="179"/>
    <x v="1"/>
    <n v="252333136"/>
    <n v="110345352"/>
    <n v="141987784"/>
    <x v="183"/>
    <x v="10"/>
  </r>
  <r>
    <x v="180"/>
    <x v="0"/>
    <n v="20601313"/>
    <n v="36427000"/>
    <n v="-15825687"/>
    <x v="54"/>
    <x v="1"/>
  </r>
  <r>
    <x v="181"/>
    <x v="0"/>
    <n v="8799890"/>
    <n v="100972624"/>
    <n v="-92172734"/>
    <x v="0"/>
    <x v="0"/>
  </r>
  <r>
    <x v="182"/>
    <x v="2"/>
    <n v="14657011"/>
    <n v="132420384"/>
    <n v="-117763373"/>
    <x v="82"/>
    <x v="0"/>
  </r>
  <r>
    <x v="182"/>
    <x v="1"/>
    <n v="9894691"/>
    <n v="123812432"/>
    <n v="-113917741"/>
    <x v="0"/>
    <x v="9"/>
  </r>
  <r>
    <x v="183"/>
    <x v="3"/>
    <n v="105246527"/>
    <n v="180213296"/>
    <n v="-74966769"/>
    <x v="26"/>
    <x v="15"/>
  </r>
  <r>
    <x v="184"/>
    <x v="3"/>
    <n v="100000"/>
    <n v="145314768"/>
    <n v="-145214768"/>
    <x v="0"/>
    <x v="16"/>
  </r>
  <r>
    <x v="185"/>
    <x v="0"/>
    <n v="6800000"/>
    <n v="10000"/>
    <n v="6790000"/>
    <x v="246"/>
    <x v="22"/>
  </r>
  <r>
    <x v="185"/>
    <x v="0"/>
    <n v="5000000"/>
    <n v="100000"/>
    <n v="4900000"/>
    <x v="247"/>
    <x v="23"/>
  </r>
  <r>
    <x v="186"/>
    <x v="19"/>
    <n v="41954204"/>
    <n v="143643744"/>
    <n v="-101689540"/>
    <x v="145"/>
    <x v="14"/>
  </r>
  <r>
    <x v="187"/>
    <x v="0"/>
    <n v="1494376098"/>
    <n v="1316892416"/>
    <n v="177483682"/>
    <x v="122"/>
    <x v="0"/>
  </r>
  <r>
    <x v="187"/>
    <x v="0"/>
    <n v="23379810"/>
    <n v="300000"/>
    <n v="23079810"/>
    <x v="248"/>
    <x v="14"/>
  </r>
  <r>
    <x v="187"/>
    <x v="0"/>
    <n v="33154894"/>
    <n v="1629432"/>
    <n v="31525462"/>
    <x v="209"/>
    <x v="15"/>
  </r>
  <r>
    <x v="187"/>
    <x v="0"/>
    <n v="94137786"/>
    <n v="187804848"/>
    <n v="-93667062"/>
    <x v="1"/>
    <x v="11"/>
  </r>
  <r>
    <x v="187"/>
    <x v="0"/>
    <n v="19857508"/>
    <n v="160575408"/>
    <n v="-140717900"/>
    <x v="137"/>
    <x v="12"/>
  </r>
  <r>
    <x v="187"/>
    <x v="12"/>
    <n v="317721160"/>
    <n v="162930768"/>
    <n v="154790392"/>
    <x v="62"/>
    <x v="16"/>
  </r>
  <r>
    <x v="187"/>
    <x v="12"/>
    <n v="737249657"/>
    <n v="663328768"/>
    <n v="73920889"/>
    <x v="162"/>
    <x v="17"/>
  </r>
  <r>
    <x v="187"/>
    <x v="5"/>
    <n v="43343981"/>
    <n v="118881"/>
    <n v="43225100"/>
    <x v="249"/>
    <x v="20"/>
  </r>
  <r>
    <x v="187"/>
    <x v="0"/>
    <n v="4418000"/>
    <n v="100"/>
    <n v="4417900"/>
    <x v="250"/>
    <x v="6"/>
  </r>
  <r>
    <x v="187"/>
    <x v="12"/>
    <n v="13340889"/>
    <n v="1847863"/>
    <n v="11493026"/>
    <x v="251"/>
    <x v="10"/>
  </r>
  <r>
    <x v="188"/>
    <x v="1"/>
    <n v="361350523"/>
    <n v="590911872"/>
    <n v="-229561349"/>
    <x v="26"/>
    <x v="18"/>
  </r>
  <r>
    <x v="188"/>
    <x v="1"/>
    <n v="315222725"/>
    <n v="331528064"/>
    <n v="-16305339"/>
    <x v="2"/>
    <x v="20"/>
  </r>
  <r>
    <x v="188"/>
    <x v="1"/>
    <n v="1000324734"/>
    <n v="944724672"/>
    <n v="55600062"/>
    <x v="2"/>
    <x v="23"/>
  </r>
  <r>
    <x v="188"/>
    <x v="1"/>
    <n v="1288850561"/>
    <n v="539085568"/>
    <n v="749764993"/>
    <x v="252"/>
    <x v="21"/>
  </r>
  <r>
    <x v="188"/>
    <x v="1"/>
    <n v="1651934859"/>
    <n v="435507328"/>
    <n v="1216427531"/>
    <x v="253"/>
    <x v="1"/>
  </r>
  <r>
    <x v="188"/>
    <x v="1"/>
    <n v="1271791666"/>
    <n v="1147072128"/>
    <n v="124719538"/>
    <x v="162"/>
    <x v="2"/>
  </r>
  <r>
    <x v="188"/>
    <x v="1"/>
    <n v="4165811218"/>
    <n v="1755976832"/>
    <n v="2409834386"/>
    <x v="254"/>
    <x v="3"/>
  </r>
  <r>
    <x v="188"/>
    <x v="1"/>
    <n v="2115606745"/>
    <n v="2113975808"/>
    <n v="1630937"/>
    <x v="2"/>
    <x v="4"/>
  </r>
  <r>
    <x v="188"/>
    <x v="1"/>
    <n v="3519349330"/>
    <n v="703073152"/>
    <n v="2816276178"/>
    <x v="241"/>
    <x v="5"/>
  </r>
  <r>
    <x v="188"/>
    <x v="1"/>
    <n v="236235103"/>
    <n v="183124640"/>
    <n v="53110463"/>
    <x v="155"/>
    <x v="6"/>
  </r>
  <r>
    <x v="188"/>
    <x v="1"/>
    <n v="2488657797"/>
    <n v="1477187968"/>
    <n v="1011469829"/>
    <x v="64"/>
    <x v="7"/>
  </r>
  <r>
    <x v="188"/>
    <x v="1"/>
    <n v="2921682601"/>
    <n v="928380288"/>
    <n v="1993302313"/>
    <x v="99"/>
    <x v="8"/>
  </r>
  <r>
    <x v="188"/>
    <x v="1"/>
    <n v="1192930385"/>
    <n v="47278947"/>
    <n v="1145651438"/>
    <x v="255"/>
    <x v="9"/>
  </r>
  <r>
    <x v="189"/>
    <x v="1"/>
    <n v="114212641"/>
    <n v="3706329"/>
    <n v="110506312"/>
    <x v="256"/>
    <x v="0"/>
  </r>
  <r>
    <x v="189"/>
    <x v="1"/>
    <n v="8530651"/>
    <n v="69896256"/>
    <n v="-61365605"/>
    <x v="137"/>
    <x v="14"/>
  </r>
  <r>
    <x v="189"/>
    <x v="1"/>
    <n v="57948474"/>
    <n v="610310"/>
    <n v="57338164"/>
    <x v="141"/>
    <x v="15"/>
  </r>
  <r>
    <x v="189"/>
    <x v="1"/>
    <n v="10470292"/>
    <n v="68896320"/>
    <n v="-58426028"/>
    <x v="5"/>
    <x v="11"/>
  </r>
  <r>
    <x v="189"/>
    <x v="1"/>
    <n v="39911729"/>
    <n v="80802824"/>
    <n v="-40891095"/>
    <x v="1"/>
    <x v="20"/>
  </r>
  <r>
    <x v="189"/>
    <x v="1"/>
    <n v="30485823"/>
    <n v="1317670"/>
    <n v="29168153"/>
    <x v="257"/>
    <x v="21"/>
  </r>
  <r>
    <x v="189"/>
    <x v="1"/>
    <n v="273454546"/>
    <n v="23397208"/>
    <n v="250057338"/>
    <x v="258"/>
    <x v="3"/>
  </r>
  <r>
    <x v="189"/>
    <x v="1"/>
    <n v="65819079"/>
    <n v="1032943"/>
    <n v="64786136"/>
    <x v="259"/>
    <x v="5"/>
  </r>
  <r>
    <x v="189"/>
    <x v="1"/>
    <n v="120863265"/>
    <n v="5633023"/>
    <n v="115230242"/>
    <x v="260"/>
    <x v="7"/>
  </r>
  <r>
    <x v="189"/>
    <x v="1"/>
    <n v="166139190"/>
    <n v="2070540"/>
    <n v="164068650"/>
    <x v="261"/>
    <x v="8"/>
  </r>
  <r>
    <x v="189"/>
    <x v="1"/>
    <n v="3435283049"/>
    <n v="1543393792"/>
    <n v="1891889257"/>
    <x v="112"/>
    <x v="13"/>
  </r>
  <r>
    <x v="189"/>
    <x v="1"/>
    <n v="405000176"/>
    <n v="213045264"/>
    <n v="191954912"/>
    <x v="62"/>
    <x v="9"/>
  </r>
  <r>
    <x v="189"/>
    <x v="1"/>
    <n v="66948960"/>
    <n v="1778192"/>
    <n v="65170768"/>
    <x v="262"/>
    <x v="10"/>
  </r>
  <r>
    <x v="190"/>
    <x v="3"/>
    <n v="139358668"/>
    <n v="2478745"/>
    <n v="136879923"/>
    <x v="263"/>
    <x v="18"/>
  </r>
  <r>
    <x v="190"/>
    <x v="3"/>
    <n v="3644860286"/>
    <n v="3252689408"/>
    <n v="392170878"/>
    <x v="24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5EFDB7-E9C0-4DAC-973E-D6BD2DB6D1AA}" name="PivotTable3" cacheId="104" applyNumberFormats="0" applyBorderFormats="0" applyFontFormats="0" applyPatternFormats="0" applyAlignmentFormats="0" applyWidthHeightFormats="1" dataCaption="Values" showMissing="0" updatedVersion="8" minRefreshableVersion="3" showDrill="0" rowGrandTotals="0" colGrandTotals="0" itemPrintTitles="1" mergeItem="1" createdVersion="8" indent="0" compact="0" compactData="0" multipleFieldFilters="0" rowHeaderCaption="Player/Alliance">
  <location ref="A3:G889" firstHeaderRow="0" firstDataRow="1" firstDataCol="4"/>
  <pivotFields count="7">
    <pivotField axis="axisRow" compact="0" outline="0" showAll="0" sortType="descending" sumSubtotal="1" avgSubtotal="1">
      <items count="208">
        <item x="0"/>
        <item x="1"/>
        <item h="1" x="2"/>
        <item x="3"/>
        <item x="4"/>
        <item h="1" x="5"/>
        <item h="1" m="1" x="199"/>
        <item x="6"/>
        <item h="1" m="1" x="193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m="1" x="194"/>
        <item h="1" m="1" x="201"/>
        <item x="21"/>
        <item h="1" x="22"/>
        <item h="1" x="23"/>
        <item x="24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h="1" x="39"/>
        <item m="1" x="200"/>
        <item x="41"/>
        <item x="42"/>
        <item x="43"/>
        <item x="44"/>
        <item x="45"/>
        <item x="46"/>
        <item x="47"/>
        <item m="1" x="198"/>
        <item x="48"/>
        <item x="49"/>
        <item h="1" x="50"/>
        <item x="53"/>
        <item x="54"/>
        <item x="55"/>
        <item x="56"/>
        <item m="1" x="203"/>
        <item x="57"/>
        <item x="58"/>
        <item x="59"/>
        <item x="60"/>
        <item x="61"/>
        <item x="62"/>
        <item x="63"/>
        <item x="64"/>
        <item x="66"/>
        <item x="67"/>
        <item h="1" x="69"/>
        <item x="70"/>
        <item x="71"/>
        <item x="72"/>
        <item x="73"/>
        <item x="74"/>
        <item x="75"/>
        <item m="1" x="197"/>
        <item x="76"/>
        <item h="1" m="1" x="191"/>
        <item x="77"/>
        <item x="79"/>
        <item x="80"/>
        <item x="81"/>
        <item x="83"/>
        <item x="85"/>
        <item x="86"/>
        <item x="87"/>
        <item x="88"/>
        <item x="89"/>
        <item x="90"/>
        <item x="91"/>
        <item x="92"/>
        <item x="93"/>
        <item x="94"/>
        <item x="95"/>
        <item m="1" x="205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10"/>
        <item x="112"/>
        <item h="1" x="113"/>
        <item h="1" x="114"/>
        <item x="115"/>
        <item m="1" x="202"/>
        <item x="116"/>
        <item x="117"/>
        <item x="118"/>
        <item x="120"/>
        <item x="121"/>
        <item x="123"/>
        <item x="124"/>
        <item x="125"/>
        <item h="1" x="126"/>
        <item x="127"/>
        <item x="128"/>
        <item x="129"/>
        <item x="131"/>
        <item x="132"/>
        <item x="133"/>
        <item h="1" x="134"/>
        <item x="135"/>
        <item x="138"/>
        <item x="139"/>
        <item x="140"/>
        <item x="142"/>
        <item x="145"/>
        <item x="146"/>
        <item x="147"/>
        <item x="148"/>
        <item x="149"/>
        <item h="1" x="150"/>
        <item x="151"/>
        <item m="1" x="204"/>
        <item x="153"/>
        <item x="154"/>
        <item x="155"/>
        <item x="157"/>
        <item x="158"/>
        <item x="159"/>
        <item x="160"/>
        <item x="161"/>
        <item x="162"/>
        <item x="163"/>
        <item x="165"/>
        <item h="1" x="166"/>
        <item x="167"/>
        <item x="168"/>
        <item x="169"/>
        <item m="1" x="195"/>
        <item x="170"/>
        <item x="171"/>
        <item x="173"/>
        <item x="174"/>
        <item h="1" m="1" x="196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9"/>
        <item x="190"/>
        <item h="1" m="1" x="192"/>
        <item x="65"/>
        <item x="82"/>
        <item x="51"/>
        <item x="122"/>
        <item x="111"/>
        <item x="188"/>
        <item x="84"/>
        <item x="96"/>
        <item x="30"/>
        <item x="144"/>
        <item x="108"/>
        <item x="152"/>
        <item x="137"/>
        <item x="40"/>
        <item x="10"/>
        <item x="136"/>
        <item x="141"/>
        <item x="175"/>
        <item x="109"/>
        <item x="172"/>
        <item x="143"/>
        <item x="119"/>
        <item x="164"/>
        <item x="78"/>
        <item x="68"/>
        <item x="156"/>
        <item x="130"/>
        <item x="52"/>
        <item t="avg"/>
        <item t="sum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Row" compact="0" outline="0" showAll="0" defaultSubtotal="0">
      <items count="21">
        <item x="1"/>
        <item h="1" x="0"/>
        <item h="1" x="8"/>
        <item x="3"/>
        <item x="2"/>
        <item h="1" x="6"/>
        <item h="1" m="1" x="20"/>
        <item h="1" x="13"/>
        <item h="1" x="15"/>
        <item h="1" x="7"/>
        <item h="1" x="16"/>
        <item h="1" x="18"/>
        <item h="1" x="19"/>
        <item h="1" x="4"/>
        <item h="1" x="10"/>
        <item h="1" x="11"/>
        <item h="1" x="17"/>
        <item h="1" x="12"/>
        <item h="1" x="5"/>
        <item h="1" x="9"/>
        <item h="1" x="14"/>
      </items>
    </pivotField>
    <pivotField dataField="1" compact="0" numFmtId="41" outline="0" showAll="0"/>
    <pivotField dataField="1" compact="0" numFmtId="41" outline="0" showAll="0"/>
    <pivotField dataField="1" compact="0" numFmtId="164" outline="0" showAll="0"/>
    <pivotField axis="axisRow" compact="0" outline="0" showAll="0" defaultSubtotal="0">
      <items count="270">
        <item x="2"/>
        <item x="1"/>
        <item x="29"/>
        <item x="0"/>
        <item x="7"/>
        <item x="24"/>
        <item x="76"/>
        <item x="122"/>
        <item x="8"/>
        <item x="86"/>
        <item x="228"/>
        <item x="37"/>
        <item x="219"/>
        <item x="61"/>
        <item x="162"/>
        <item x="10"/>
        <item x="240"/>
        <item x="104"/>
        <item x="54"/>
        <item x="145"/>
        <item x="204"/>
        <item x="166"/>
        <item x="127"/>
        <item x="256"/>
        <item x="12"/>
        <item x="66"/>
        <item x="194"/>
        <item x="82"/>
        <item x="137"/>
        <item m="1" x="265"/>
        <item m="1" x="269"/>
        <item x="235"/>
        <item x="93"/>
        <item x="132"/>
        <item x="183"/>
        <item x="87"/>
        <item x="163"/>
        <item x="19"/>
        <item x="206"/>
        <item x="13"/>
        <item x="105"/>
        <item x="152"/>
        <item x="62"/>
        <item x="71"/>
        <item x="186"/>
        <item x="195"/>
        <item x="202"/>
        <item x="155"/>
        <item x="220"/>
        <item x="124"/>
        <item x="248"/>
        <item x="14"/>
        <item x="30"/>
        <item x="42"/>
        <item x="48"/>
        <item x="52"/>
        <item x="56"/>
        <item x="67"/>
        <item x="36"/>
        <item x="83"/>
        <item x="3"/>
        <item x="112"/>
        <item x="34"/>
        <item x="148"/>
        <item x="151"/>
        <item x="65"/>
        <item x="205"/>
        <item x="223"/>
        <item x="50"/>
        <item x="49"/>
        <item x="81"/>
        <item x="236"/>
        <item x="51"/>
        <item x="244"/>
        <item x="26"/>
        <item x="209"/>
        <item x="141"/>
        <item x="31"/>
        <item x="57"/>
        <item x="106"/>
        <item x="113"/>
        <item x="138"/>
        <item x="172"/>
        <item x="173"/>
        <item x="203"/>
        <item x="40"/>
        <item x="225"/>
        <item x="74"/>
        <item x="241"/>
        <item x="5"/>
        <item x="114"/>
        <item x="6"/>
        <item x="97"/>
        <item x="15"/>
        <item x="68"/>
        <item x="53"/>
        <item x="63"/>
        <item x="44"/>
        <item x="115"/>
        <item x="128"/>
        <item x="164"/>
        <item x="179"/>
        <item x="55"/>
        <item x="92"/>
        <item x="229"/>
        <item x="245"/>
        <item x="237"/>
        <item x="32"/>
        <item x="88"/>
        <item x="230"/>
        <item x="64"/>
        <item x="16"/>
        <item x="9"/>
        <item m="1" x="266"/>
        <item x="98"/>
        <item x="116"/>
        <item x="133"/>
        <item x="20"/>
        <item x="17"/>
        <item m="1" x="268"/>
        <item x="33"/>
        <item m="1" x="267"/>
        <item x="73"/>
        <item x="99"/>
        <item x="107"/>
        <item x="108"/>
        <item x="119"/>
        <item x="139"/>
        <item x="196"/>
        <item x="226"/>
        <item x="43"/>
        <item x="58"/>
        <item x="75"/>
        <item x="85"/>
        <item x="120"/>
        <item m="1" x="264"/>
        <item x="134"/>
        <item x="140"/>
        <item x="153"/>
        <item x="180"/>
        <item x="207"/>
        <item x="212"/>
        <item x="215"/>
        <item x="224"/>
        <item x="231"/>
        <item x="242"/>
        <item x="246"/>
        <item x="18"/>
        <item x="154"/>
        <item x="165"/>
        <item x="171"/>
        <item x="221"/>
        <item x="4"/>
        <item x="22"/>
        <item x="263"/>
        <item x="35"/>
        <item x="69"/>
        <item x="41"/>
        <item x="28"/>
        <item x="101"/>
        <item x="91"/>
        <item x="174"/>
        <item x="181"/>
        <item x="187"/>
        <item x="158"/>
        <item x="150"/>
        <item x="249"/>
        <item x="59"/>
        <item x="72"/>
        <item x="100"/>
        <item x="121"/>
        <item x="129"/>
        <item x="159"/>
        <item x="188"/>
        <item x="193"/>
        <item x="197"/>
        <item x="238"/>
        <item x="247"/>
        <item x="131"/>
        <item x="21"/>
        <item x="79"/>
        <item x="89"/>
        <item x="252"/>
        <item x="161"/>
        <item x="257"/>
        <item x="213"/>
        <item x="60"/>
        <item x="84"/>
        <item x="117"/>
        <item x="142"/>
        <item x="149"/>
        <item x="136"/>
        <item x="253"/>
        <item x="182"/>
        <item x="198"/>
        <item x="218"/>
        <item x="70"/>
        <item x="130"/>
        <item x="156"/>
        <item x="192"/>
        <item x="208"/>
        <item x="214"/>
        <item x="80"/>
        <item x="39"/>
        <item x="38"/>
        <item x="23"/>
        <item x="254"/>
        <item x="109"/>
        <item x="167"/>
        <item x="175"/>
        <item x="199"/>
        <item x="239"/>
        <item x="258"/>
        <item x="90"/>
        <item x="102"/>
        <item x="110"/>
        <item x="143"/>
        <item x="157"/>
        <item x="168"/>
        <item x="176"/>
        <item x="189"/>
        <item x="232"/>
        <item x="45"/>
        <item x="77"/>
        <item x="169"/>
        <item x="222"/>
        <item x="227"/>
        <item x="125"/>
        <item x="190"/>
        <item x="259"/>
        <item x="185"/>
        <item x="243"/>
        <item x="25"/>
        <item x="78"/>
        <item x="95"/>
        <item x="144"/>
        <item x="170"/>
        <item x="250"/>
        <item x="146"/>
        <item x="160"/>
        <item x="135"/>
        <item x="46"/>
        <item x="103"/>
        <item x="111"/>
        <item x="123"/>
        <item x="184"/>
        <item x="126"/>
        <item x="260"/>
        <item x="27"/>
        <item x="96"/>
        <item x="118"/>
        <item x="191"/>
        <item x="261"/>
        <item x="178"/>
        <item x="217"/>
        <item x="11"/>
        <item x="94"/>
        <item x="147"/>
        <item x="200"/>
        <item x="210"/>
        <item x="255"/>
        <item x="201"/>
        <item x="234"/>
        <item x="216"/>
        <item x="211"/>
        <item x="233"/>
        <item x="262"/>
        <item x="177"/>
        <item x="47"/>
        <item x="251"/>
      </items>
    </pivotField>
    <pivotField axis="axisRow" compact="0" numFmtId="165" outline="0" multipleItemSelectionAllowed="1" showAll="0" sortType="descending">
      <items count="58">
        <item x="10"/>
        <item x="9"/>
        <item x="13"/>
        <item x="8"/>
        <item x="7"/>
        <item x="6"/>
        <item x="5"/>
        <item x="4"/>
        <item x="3"/>
        <item x="2"/>
        <item x="1"/>
        <item x="21"/>
        <item x="23"/>
        <item x="20"/>
        <item x="19"/>
        <item x="18"/>
        <item m="1" x="25"/>
        <item m="1" x="43"/>
        <item m="1" x="29"/>
        <item m="1" x="49"/>
        <item m="1" x="34"/>
        <item m="1" x="54"/>
        <item m="1" x="38"/>
        <item x="22"/>
        <item m="1" x="44"/>
        <item m="1" x="30"/>
        <item m="1" x="50"/>
        <item m="1" x="35"/>
        <item m="1" x="55"/>
        <item m="1" x="40"/>
        <item m="1" x="27"/>
        <item m="1" x="46"/>
        <item m="1" x="32"/>
        <item m="1" x="52"/>
        <item m="1" x="37"/>
        <item m="1" x="24"/>
        <item m="1" x="42"/>
        <item x="17"/>
        <item m="1" x="48"/>
        <item m="1" x="39"/>
        <item m="1" x="26"/>
        <item m="1" x="45"/>
        <item m="1" x="31"/>
        <item m="1" x="51"/>
        <item m="1" x="36"/>
        <item m="1" x="56"/>
        <item m="1" x="41"/>
        <item m="1" x="28"/>
        <item m="1" x="47"/>
        <item m="1" x="33"/>
        <item m="1" x="53"/>
        <item x="16"/>
        <item x="12"/>
        <item x="11"/>
        <item x="15"/>
        <item x="14"/>
        <item x="0"/>
        <item t="default"/>
      </items>
    </pivotField>
  </pivotFields>
  <rowFields count="4">
    <field x="0"/>
    <field x="1"/>
    <field x="5"/>
    <field x="6"/>
  </rowFields>
  <rowItems count="886">
    <i>
      <x v="160"/>
      <x/>
      <x v="4"/>
      <x v="53"/>
    </i>
    <i r="3">
      <x v="56"/>
    </i>
    <i r="2">
      <x v="5"/>
      <x v="23"/>
    </i>
    <i r="2">
      <x v="8"/>
      <x v="52"/>
    </i>
    <i r="2">
      <x v="11"/>
      <x v="1"/>
    </i>
    <i r="2">
      <x v="31"/>
      <x v="55"/>
    </i>
    <i r="2">
      <x v="34"/>
      <x v="5"/>
    </i>
    <i r="2">
      <x v="37"/>
      <x v="3"/>
    </i>
    <i r="3">
      <x v="4"/>
    </i>
    <i r="3">
      <x v="8"/>
    </i>
    <i r="2">
      <x v="42"/>
      <x v="7"/>
    </i>
    <i r="2">
      <x v="51"/>
      <x v="10"/>
    </i>
    <i r="3">
      <x v="11"/>
    </i>
    <i r="3">
      <x v="37"/>
    </i>
    <i r="2">
      <x v="58"/>
      <x v="6"/>
    </i>
    <i r="3">
      <x v="9"/>
    </i>
    <i r="2">
      <x v="67"/>
      <x v="15"/>
    </i>
    <i r="2">
      <x v="71"/>
      <x v="54"/>
    </i>
    <i r="2">
      <x v="106"/>
      <x v="51"/>
    </i>
    <i r="2">
      <x v="147"/>
      <x/>
    </i>
    <i r="2">
      <x v="165"/>
      <x v="13"/>
    </i>
    <i r="2">
      <x v="176"/>
      <x v="12"/>
    </i>
    <i t="sum">
      <x v="160"/>
    </i>
    <i t="avg">
      <x v="160"/>
    </i>
    <i>
      <x v="7"/>
      <x/>
      <x/>
      <x v="52"/>
    </i>
    <i r="2">
      <x v="2"/>
      <x/>
    </i>
    <i r="3">
      <x v="56"/>
    </i>
    <i r="2">
      <x v="4"/>
      <x v="7"/>
    </i>
    <i r="2">
      <x v="8"/>
      <x v="55"/>
    </i>
    <i r="2">
      <x v="11"/>
      <x v="4"/>
    </i>
    <i r="3">
      <x v="9"/>
    </i>
    <i r="2">
      <x v="52"/>
      <x v="54"/>
    </i>
    <i r="2">
      <x v="58"/>
      <x v="11"/>
    </i>
    <i r="2">
      <x v="62"/>
      <x v="23"/>
    </i>
    <i r="2">
      <x v="77"/>
      <x v="53"/>
    </i>
    <i r="2">
      <x v="85"/>
      <x v="5"/>
    </i>
    <i r="2">
      <x v="107"/>
      <x v="51"/>
    </i>
    <i r="2">
      <x v="112"/>
      <x v="12"/>
    </i>
    <i r="2">
      <x v="120"/>
      <x v="37"/>
    </i>
    <i r="2">
      <x v="147"/>
      <x v="3"/>
    </i>
    <i r="2">
      <x v="155"/>
      <x v="13"/>
    </i>
    <i r="2">
      <x v="157"/>
      <x v="1"/>
    </i>
    <i r="2">
      <x v="203"/>
      <x v="6"/>
    </i>
    <i r="2">
      <x v="204"/>
      <x v="8"/>
    </i>
    <i t="sum">
      <x v="7"/>
    </i>
    <i t="avg">
      <x v="7"/>
    </i>
    <i>
      <x v="154"/>
      <x/>
      <x/>
      <x v="8"/>
    </i>
    <i r="3">
      <x v="52"/>
    </i>
    <i r="2">
      <x v="5"/>
      <x v="56"/>
    </i>
    <i r="2">
      <x v="7"/>
      <x v="11"/>
    </i>
    <i r="2">
      <x v="34"/>
      <x v="55"/>
    </i>
    <i r="2">
      <x v="42"/>
      <x/>
    </i>
    <i r="3">
      <x v="1"/>
    </i>
    <i r="2">
      <x v="58"/>
      <x v="53"/>
    </i>
    <i r="2">
      <x v="61"/>
      <x v="37"/>
    </i>
    <i r="2">
      <x v="62"/>
      <x v="12"/>
    </i>
    <i r="2">
      <x v="67"/>
      <x v="54"/>
    </i>
    <i r="2">
      <x v="77"/>
      <x v="51"/>
    </i>
    <i r="2">
      <x v="83"/>
      <x v="6"/>
    </i>
    <i r="2">
      <x v="97"/>
      <x v="4"/>
    </i>
    <i r="3">
      <x v="13"/>
    </i>
    <i r="2">
      <x v="110"/>
      <x v="3"/>
    </i>
    <i r="3">
      <x v="10"/>
    </i>
    <i r="2">
      <x v="143"/>
      <x v="23"/>
    </i>
    <i r="2">
      <x v="147"/>
      <x v="7"/>
    </i>
    <i r="2">
      <x v="152"/>
      <x v="15"/>
    </i>
    <i r="2">
      <x v="155"/>
      <x v="5"/>
    </i>
    <i r="2">
      <x v="203"/>
      <x v="9"/>
    </i>
    <i t="sum">
      <x v="154"/>
    </i>
    <i t="avg">
      <x v="154"/>
    </i>
    <i>
      <x v="183"/>
      <x/>
      <x/>
      <x v="7"/>
    </i>
    <i r="3">
      <x v="12"/>
    </i>
    <i r="3">
      <x v="13"/>
    </i>
    <i r="2">
      <x v="14"/>
      <x v="9"/>
    </i>
    <i r="2">
      <x v="47"/>
      <x v="5"/>
    </i>
    <i r="2">
      <x v="74"/>
      <x v="15"/>
    </i>
    <i r="2">
      <x v="88"/>
      <x v="6"/>
    </i>
    <i r="2">
      <x v="110"/>
      <x v="4"/>
    </i>
    <i r="2">
      <x v="123"/>
      <x v="3"/>
    </i>
    <i r="2">
      <x v="182"/>
      <x v="11"/>
    </i>
    <i r="2">
      <x v="192"/>
      <x v="10"/>
    </i>
    <i r="2">
      <x v="206"/>
      <x v="8"/>
    </i>
    <i r="2">
      <x v="260"/>
      <x v="1"/>
    </i>
    <i t="sum">
      <x v="183"/>
    </i>
    <i t="avg">
      <x v="183"/>
    </i>
    <i>
      <x v="43"/>
      <x/>
      <x/>
      <x v="3"/>
    </i>
    <i r="3">
      <x v="12"/>
    </i>
    <i r="2">
      <x v="2"/>
      <x v="13"/>
    </i>
    <i r="2">
      <x v="4"/>
      <x v="37"/>
    </i>
    <i r="2">
      <x v="6"/>
      <x v="15"/>
    </i>
    <i r="3">
      <x v="54"/>
    </i>
    <i r="2">
      <x v="9"/>
      <x v="56"/>
    </i>
    <i r="2">
      <x v="11"/>
      <x v="8"/>
    </i>
    <i r="3">
      <x v="10"/>
    </i>
    <i r="2">
      <x v="35"/>
      <x v="55"/>
    </i>
    <i r="2">
      <x v="42"/>
      <x/>
    </i>
    <i r="3">
      <x v="5"/>
    </i>
    <i r="2">
      <x v="97"/>
      <x v="52"/>
    </i>
    <i r="2">
      <x v="103"/>
      <x v="1"/>
    </i>
    <i r="2">
      <x v="108"/>
      <x v="51"/>
    </i>
    <i r="2">
      <x v="111"/>
      <x v="23"/>
    </i>
    <i r="2">
      <x v="112"/>
      <x v="9"/>
    </i>
    <i r="2">
      <x v="160"/>
      <x v="6"/>
    </i>
    <i r="2">
      <x v="179"/>
      <x v="4"/>
    </i>
    <i r="2">
      <x v="181"/>
      <x v="11"/>
    </i>
    <i r="2">
      <x v="213"/>
      <x v="7"/>
    </i>
    <i t="sum">
      <x v="43"/>
    </i>
    <i t="avg">
      <x v="43"/>
    </i>
    <i>
      <x v="89"/>
      <x/>
      <x/>
      <x v="5"/>
    </i>
    <i r="2">
      <x v="8"/>
      <x v="6"/>
    </i>
    <i r="2">
      <x v="37"/>
      <x v="12"/>
    </i>
    <i r="3">
      <x v="15"/>
    </i>
    <i r="2">
      <x v="47"/>
      <x/>
    </i>
    <i r="3">
      <x v="1"/>
    </i>
    <i r="3">
      <x v="3"/>
    </i>
    <i r="2">
      <x v="51"/>
      <x v="8"/>
    </i>
    <i r="2">
      <x v="62"/>
      <x v="9"/>
    </i>
    <i r="2">
      <x v="96"/>
      <x v="13"/>
    </i>
    <i r="2">
      <x v="152"/>
      <x v="4"/>
    </i>
    <i r="3">
      <x v="7"/>
    </i>
    <i r="2">
      <x v="179"/>
      <x v="11"/>
    </i>
    <i r="2">
      <x v="191"/>
      <x v="10"/>
    </i>
    <i t="sum">
      <x v="89"/>
    </i>
    <i t="avg">
      <x v="89"/>
    </i>
    <i>
      <x v="122"/>
      <x/>
      <x/>
      <x v="3"/>
    </i>
    <i r="3">
      <x v="12"/>
    </i>
    <i r="2">
      <x v="5"/>
      <x v="11"/>
    </i>
    <i r="2">
      <x v="11"/>
      <x v="7"/>
    </i>
    <i r="3">
      <x v="10"/>
    </i>
    <i r="2">
      <x v="32"/>
      <x v="56"/>
    </i>
    <i r="2">
      <x v="37"/>
      <x v="5"/>
    </i>
    <i r="2">
      <x v="38"/>
      <x v="55"/>
    </i>
    <i r="2">
      <x v="42"/>
      <x v="37"/>
    </i>
    <i r="3">
      <x v="52"/>
    </i>
    <i r="2">
      <x v="75"/>
      <x v="6"/>
    </i>
    <i r="2">
      <x v="85"/>
      <x v="8"/>
    </i>
    <i r="3">
      <x v="53"/>
    </i>
    <i r="2">
      <x v="110"/>
      <x v="51"/>
    </i>
    <i r="2">
      <x v="112"/>
      <x v="4"/>
    </i>
    <i r="2">
      <x v="140"/>
      <x v="23"/>
    </i>
    <i r="2">
      <x v="150"/>
      <x v="15"/>
    </i>
    <i r="2">
      <x v="164"/>
      <x v="13"/>
    </i>
    <i r="2">
      <x v="200"/>
      <x v="9"/>
    </i>
    <i r="2">
      <x v="233"/>
      <x v="1"/>
    </i>
    <i r="2">
      <x v="259"/>
      <x v="2"/>
    </i>
    <i r="2">
      <x v="264"/>
      <x/>
    </i>
    <i t="sum">
      <x v="122"/>
    </i>
    <i t="avg">
      <x v="122"/>
    </i>
    <i>
      <x v="18"/>
      <x/>
      <x/>
      <x v="7"/>
    </i>
    <i r="3">
      <x v="15"/>
    </i>
    <i r="3">
      <x v="23"/>
    </i>
    <i r="2">
      <x v="1"/>
      <x v="9"/>
    </i>
    <i r="3">
      <x v="52"/>
    </i>
    <i r="2">
      <x v="5"/>
      <x v="3"/>
    </i>
    <i r="3">
      <x v="12"/>
    </i>
    <i r="2">
      <x v="8"/>
      <x v="5"/>
    </i>
    <i r="3">
      <x v="11"/>
    </i>
    <i r="2">
      <x v="42"/>
      <x/>
    </i>
    <i r="3">
      <x v="53"/>
    </i>
    <i r="2">
      <x v="65"/>
      <x v="1"/>
    </i>
    <i r="3">
      <x v="8"/>
    </i>
    <i r="2">
      <x v="96"/>
      <x v="51"/>
    </i>
    <i r="2">
      <x v="97"/>
      <x v="6"/>
    </i>
    <i r="3">
      <x v="37"/>
    </i>
    <i r="2">
      <x v="110"/>
      <x v="4"/>
    </i>
    <i r="3">
      <x v="10"/>
    </i>
    <i r="3">
      <x v="13"/>
    </i>
    <i t="sum">
      <x v="18"/>
    </i>
    <i t="avg">
      <x v="18"/>
    </i>
    <i>
      <x v="158"/>
      <x/>
      <x/>
      <x v="13"/>
    </i>
    <i r="2">
      <x v="4"/>
      <x v="9"/>
    </i>
    <i r="2">
      <x v="7"/>
      <x v="4"/>
    </i>
    <i r="2">
      <x v="10"/>
      <x v="56"/>
    </i>
    <i r="2">
      <x v="11"/>
      <x v="3"/>
    </i>
    <i r="2">
      <x v="42"/>
      <x v="11"/>
    </i>
    <i r="2">
      <x v="47"/>
      <x v="8"/>
    </i>
    <i r="2">
      <x v="51"/>
      <x v="5"/>
    </i>
    <i r="2">
      <x v="65"/>
      <x v="15"/>
    </i>
    <i r="2">
      <x v="70"/>
      <x v="54"/>
    </i>
    <i r="2">
      <x v="72"/>
      <x v="10"/>
    </i>
    <i r="2">
      <x v="93"/>
      <x v="1"/>
    </i>
    <i r="2">
      <x v="94"/>
      <x v="6"/>
    </i>
    <i r="2">
      <x v="97"/>
      <x v="37"/>
    </i>
    <i r="2">
      <x v="104"/>
      <x v="52"/>
    </i>
    <i r="2">
      <x v="109"/>
      <x v="51"/>
    </i>
    <i r="2">
      <x v="144"/>
      <x v="23"/>
    </i>
    <i r="2">
      <x v="221"/>
      <x v="7"/>
    </i>
    <i r="2">
      <x v="265"/>
      <x/>
    </i>
    <i t="sum">
      <x v="158"/>
    </i>
    <i t="avg">
      <x v="158"/>
    </i>
    <i>
      <x v="99"/>
      <x/>
      <x/>
      <x v="1"/>
    </i>
    <i r="2">
      <x v="1"/>
      <x v="10"/>
    </i>
    <i r="2">
      <x v="2"/>
      <x v="9"/>
    </i>
    <i r="2">
      <x v="4"/>
      <x v="12"/>
    </i>
    <i r="2">
      <x v="21"/>
      <x v="11"/>
    </i>
    <i r="2">
      <x v="58"/>
      <x v="4"/>
    </i>
    <i r="2">
      <x v="147"/>
      <x v="3"/>
    </i>
    <i r="2">
      <x v="150"/>
      <x/>
    </i>
    <i r="2">
      <x v="208"/>
      <x v="8"/>
    </i>
    <i r="2">
      <x v="218"/>
      <x v="7"/>
    </i>
    <i r="2">
      <x v="224"/>
      <x v="6"/>
    </i>
    <i r="2">
      <x v="236"/>
      <x v="5"/>
    </i>
    <i t="sum">
      <x v="99"/>
    </i>
    <i t="avg">
      <x v="99"/>
    </i>
    <i>
      <x v="175"/>
      <x/>
      <x v="1"/>
      <x v="13"/>
    </i>
    <i r="2">
      <x v="23"/>
      <x v="56"/>
    </i>
    <i r="2">
      <x v="28"/>
      <x v="55"/>
    </i>
    <i r="2">
      <x v="42"/>
      <x v="1"/>
    </i>
    <i r="2">
      <x v="61"/>
      <x v="2"/>
    </i>
    <i r="2">
      <x v="76"/>
      <x v="54"/>
    </i>
    <i r="2">
      <x v="89"/>
      <x v="53"/>
    </i>
    <i r="2">
      <x v="184"/>
      <x v="11"/>
    </i>
    <i r="2">
      <x v="212"/>
      <x v="8"/>
    </i>
    <i r="2">
      <x v="229"/>
      <x v="6"/>
    </i>
    <i r="2">
      <x v="247"/>
      <x v="4"/>
    </i>
    <i r="2">
      <x v="252"/>
      <x v="3"/>
    </i>
    <i r="2">
      <x v="266"/>
      <x/>
    </i>
    <i t="sum">
      <x v="175"/>
    </i>
    <i t="avg">
      <x v="175"/>
    </i>
    <i>
      <x v="4"/>
      <x/>
      <x/>
      <x v="53"/>
    </i>
    <i r="2">
      <x v="5"/>
      <x v="6"/>
    </i>
    <i r="2">
      <x v="24"/>
      <x v="56"/>
    </i>
    <i r="2">
      <x v="37"/>
      <x v="14"/>
    </i>
    <i r="2">
      <x v="39"/>
      <x v="55"/>
    </i>
    <i r="2">
      <x v="51"/>
      <x v="54"/>
    </i>
    <i r="2">
      <x v="74"/>
      <x v="4"/>
    </i>
    <i r="2">
      <x v="93"/>
      <x v="52"/>
    </i>
    <i r="2">
      <x v="111"/>
      <x v="51"/>
    </i>
    <i r="2">
      <x v="117"/>
      <x v="13"/>
    </i>
    <i r="2">
      <x v="118"/>
      <x v="37"/>
    </i>
    <i r="2">
      <x v="147"/>
      <x v="15"/>
    </i>
    <i r="2">
      <x v="153"/>
      <x v="9"/>
    </i>
    <i r="2">
      <x v="158"/>
      <x v="1"/>
    </i>
    <i r="2">
      <x v="179"/>
      <x v="11"/>
    </i>
    <i r="2">
      <x v="205"/>
      <x v="8"/>
    </i>
    <i r="2">
      <x v="232"/>
      <x v="5"/>
    </i>
    <i r="2">
      <x v="248"/>
      <x v="3"/>
    </i>
    <i t="sum">
      <x v="4"/>
    </i>
    <i t="avg">
      <x v="4"/>
    </i>
    <i>
      <x v="1"/>
      <x/>
      <x/>
      <x v="1"/>
    </i>
    <i r="3">
      <x v="9"/>
    </i>
    <i r="2">
      <x v="1"/>
      <x v="10"/>
    </i>
    <i r="2">
      <x v="4"/>
      <x v="4"/>
    </i>
    <i r="2">
      <x v="8"/>
      <x v="3"/>
    </i>
    <i r="2">
      <x v="60"/>
      <x v="8"/>
    </i>
    <i r="2">
      <x v="89"/>
      <x v="6"/>
    </i>
    <i r="2">
      <x v="91"/>
      <x v="5"/>
    </i>
    <i r="2">
      <x v="112"/>
      <x/>
    </i>
    <i r="2">
      <x v="152"/>
      <x v="7"/>
    </i>
    <i t="sum">
      <x v="1"/>
    </i>
    <i t="avg">
      <x v="1"/>
    </i>
    <i>
      <x v="148"/>
      <x/>
      <x/>
      <x v="4"/>
    </i>
    <i r="2">
      <x v="8"/>
      <x v="8"/>
    </i>
    <i r="2">
      <x v="12"/>
      <x v="56"/>
    </i>
    <i r="2">
      <x v="21"/>
      <x v="51"/>
    </i>
    <i r="2">
      <x v="47"/>
      <x v="11"/>
    </i>
    <i r="3">
      <x v="37"/>
    </i>
    <i r="2">
      <x v="48"/>
      <x v="55"/>
    </i>
    <i r="2">
      <x v="69"/>
      <x v="54"/>
    </i>
    <i r="2">
      <x v="70"/>
      <x v="23"/>
    </i>
    <i r="2">
      <x v="94"/>
      <x v="10"/>
    </i>
    <i r="2">
      <x v="103"/>
      <x v="52"/>
    </i>
    <i r="2">
      <x v="151"/>
      <x v="15"/>
    </i>
    <i r="2">
      <x v="153"/>
      <x v="7"/>
    </i>
    <i r="2">
      <x v="202"/>
      <x v="9"/>
    </i>
    <i r="2">
      <x v="225"/>
      <x v="6"/>
    </i>
    <i t="sum">
      <x v="148"/>
    </i>
    <i t="avg">
      <x v="148"/>
    </i>
    <i>
      <x v="3"/>
      <x/>
      <x v="255"/>
      <x v="2"/>
    </i>
    <i t="sum">
      <x v="3"/>
    </i>
    <i t="avg">
      <x v="3"/>
    </i>
    <i>
      <x v="182"/>
      <x v="3"/>
      <x v="11"/>
      <x v="2"/>
    </i>
    <i r="2">
      <x v="230"/>
      <x v="6"/>
    </i>
    <i r="2">
      <x v="246"/>
      <x v="4"/>
    </i>
    <i t="sum">
      <x v="182"/>
    </i>
    <i t="avg">
      <x v="182"/>
    </i>
    <i>
      <x v="52"/>
      <x v="3"/>
      <x/>
      <x v="1"/>
    </i>
    <i r="2">
      <x v="3"/>
      <x v="2"/>
    </i>
    <i r="2">
      <x v="92"/>
      <x v="53"/>
    </i>
    <i r="2">
      <x v="114"/>
      <x v="51"/>
    </i>
    <i r="2">
      <x v="123"/>
      <x v="37"/>
    </i>
    <i r="2">
      <x v="159"/>
      <x v="8"/>
    </i>
    <i r="2">
      <x v="169"/>
      <x v="12"/>
    </i>
    <i r="2">
      <x v="214"/>
      <x v="7"/>
    </i>
    <i r="2">
      <x v="242"/>
      <x v="4"/>
    </i>
    <i t="sum">
      <x v="52"/>
    </i>
    <i t="avg">
      <x v="52"/>
    </i>
    <i>
      <x v="29"/>
      <x/>
      <x/>
      <x v="1"/>
    </i>
    <i r="3">
      <x v="3"/>
    </i>
    <i r="3">
      <x v="4"/>
    </i>
    <i r="3">
      <x v="7"/>
    </i>
    <i r="2">
      <x v="74"/>
      <x/>
    </i>
    <i r="2">
      <x v="223"/>
      <x v="6"/>
    </i>
    <i r="2">
      <x v="233"/>
      <x v="5"/>
    </i>
    <i t="sum">
      <x v="29"/>
    </i>
    <i t="avg">
      <x v="29"/>
    </i>
    <i>
      <x v="63"/>
      <x v="4"/>
      <x v="3"/>
      <x v="15"/>
    </i>
    <i r="2">
      <x v="4"/>
      <x v="51"/>
    </i>
    <i r="2">
      <x v="7"/>
      <x v="11"/>
    </i>
    <i r="2">
      <x v="42"/>
      <x v="10"/>
    </i>
    <i r="2">
      <x v="49"/>
      <x v="1"/>
    </i>
    <i r="2">
      <x v="74"/>
      <x v="8"/>
    </i>
    <i r="2">
      <x v="91"/>
      <x v="53"/>
    </i>
    <i r="2">
      <x v="97"/>
      <x v="13"/>
    </i>
    <i r="2">
      <x v="124"/>
      <x v="9"/>
    </i>
    <i r="2">
      <x v="126"/>
      <x v="37"/>
    </i>
    <i r="2">
      <x v="134"/>
      <x v="23"/>
    </i>
    <i r="2">
      <x v="170"/>
      <x v="12"/>
    </i>
    <i r="2">
      <x v="244"/>
      <x v="4"/>
    </i>
    <i t="sum">
      <x v="63"/>
    </i>
    <i t="avg">
      <x v="63"/>
    </i>
    <i>
      <x v="115"/>
      <x/>
      <x/>
      <x/>
    </i>
    <i r="2">
      <x v="1"/>
      <x v="9"/>
    </i>
    <i r="2">
      <x v="3"/>
      <x v="15"/>
    </i>
    <i r="2">
      <x v="11"/>
      <x v="6"/>
    </i>
    <i r="2">
      <x v="13"/>
      <x v="13"/>
    </i>
    <i r="2">
      <x v="21"/>
      <x v="11"/>
    </i>
    <i r="2">
      <x v="26"/>
      <x v="56"/>
    </i>
    <i r="2">
      <x v="45"/>
      <x v="55"/>
    </i>
    <i r="2">
      <x v="72"/>
      <x v="51"/>
    </i>
    <i r="2">
      <x v="128"/>
      <x v="37"/>
    </i>
    <i r="2">
      <x v="147"/>
      <x v="4"/>
    </i>
    <i r="2">
      <x v="175"/>
      <x v="12"/>
    </i>
    <i r="2">
      <x v="179"/>
      <x v="5"/>
    </i>
    <i r="2">
      <x v="194"/>
      <x v="10"/>
    </i>
    <i r="2">
      <x v="210"/>
      <x v="8"/>
    </i>
    <i r="2">
      <x v="258"/>
      <x v="2"/>
    </i>
    <i r="2">
      <x v="261"/>
      <x v="1"/>
    </i>
    <i t="sum">
      <x v="115"/>
    </i>
    <i t="avg">
      <x v="115"/>
    </i>
    <i>
      <x v="117"/>
      <x/>
      <x/>
      <x v="8"/>
    </i>
    <i r="2">
      <x v="1"/>
      <x v="54"/>
    </i>
    <i r="2">
      <x v="2"/>
      <x v="9"/>
    </i>
    <i r="2">
      <x v="6"/>
      <x v="3"/>
    </i>
    <i r="3">
      <x v="13"/>
    </i>
    <i r="3">
      <x v="51"/>
    </i>
    <i r="2">
      <x v="8"/>
      <x v="23"/>
    </i>
    <i r="2">
      <x v="11"/>
      <x v="56"/>
    </i>
    <i r="2">
      <x v="20"/>
      <x v="52"/>
    </i>
    <i r="2">
      <x v="33"/>
      <x v="5"/>
    </i>
    <i r="2">
      <x v="46"/>
      <x v="55"/>
    </i>
    <i r="2">
      <x v="47"/>
      <x v="4"/>
    </i>
    <i r="3">
      <x v="11"/>
    </i>
    <i r="2">
      <x v="51"/>
      <x v="10"/>
    </i>
    <i r="2">
      <x v="65"/>
      <x v="1"/>
    </i>
    <i r="2">
      <x v="84"/>
      <x v="15"/>
    </i>
    <i r="3">
      <x v="53"/>
    </i>
    <i r="2">
      <x v="91"/>
      <x v="7"/>
    </i>
    <i r="2">
      <x v="97"/>
      <x v="6"/>
    </i>
    <i r="3">
      <x v="12"/>
    </i>
    <i r="2">
      <x v="118"/>
      <x v="37"/>
    </i>
    <i t="sum">
      <x v="117"/>
    </i>
    <i t="avg">
      <x v="117"/>
    </i>
    <i>
      <x v="176"/>
      <x v="3"/>
      <x v="5"/>
      <x v="2"/>
    </i>
    <i r="2">
      <x v="154"/>
      <x v="15"/>
    </i>
    <i t="sum">
      <x v="176"/>
    </i>
    <i t="avg">
      <x v="176"/>
    </i>
    <i>
      <x v="111"/>
      <x v="3"/>
      <x v="6"/>
      <x v="1"/>
    </i>
    <i r="2">
      <x v="44"/>
      <x v="55"/>
    </i>
    <i r="2">
      <x v="102"/>
      <x v="52"/>
    </i>
    <i r="2">
      <x v="103"/>
      <x v="51"/>
    </i>
    <i r="2">
      <x v="163"/>
      <x v="13"/>
    </i>
    <i r="2">
      <x v="173"/>
      <x v="12"/>
    </i>
    <i r="2">
      <x v="220"/>
      <x v="7"/>
    </i>
    <i r="2">
      <x v="228"/>
      <x v="6"/>
    </i>
    <i r="2">
      <x v="251"/>
      <x v="3"/>
    </i>
    <i t="sum">
      <x v="111"/>
    </i>
    <i t="avg">
      <x v="111"/>
    </i>
    <i>
      <x v="75"/>
      <x/>
      <x v="33"/>
      <x v="56"/>
    </i>
    <i t="sum">
      <x v="75"/>
    </i>
    <i t="avg">
      <x v="75"/>
    </i>
    <i>
      <x v="54"/>
      <x/>
      <x v="3"/>
      <x v="23"/>
    </i>
    <i r="2">
      <x v="17"/>
      <x v="56"/>
    </i>
    <i r="2">
      <x v="40"/>
      <x v="55"/>
    </i>
    <i r="2">
      <x v="79"/>
      <x v="53"/>
    </i>
    <i r="2">
      <x v="124"/>
      <x v="37"/>
    </i>
    <i t="sum">
      <x v="54"/>
    </i>
    <i t="avg">
      <x v="54"/>
    </i>
    <i>
      <x v="104"/>
      <x/>
      <x v="6"/>
      <x v="1"/>
    </i>
    <i r="2">
      <x v="19"/>
      <x v="6"/>
    </i>
    <i r="2">
      <x v="21"/>
      <x v="56"/>
    </i>
    <i r="2">
      <x v="42"/>
      <x v="55"/>
    </i>
    <i r="2">
      <x v="65"/>
      <x v="11"/>
    </i>
    <i r="2">
      <x v="72"/>
      <x v="4"/>
    </i>
    <i r="2">
      <x v="83"/>
      <x v="53"/>
    </i>
    <i r="2">
      <x v="161"/>
      <x v="13"/>
    </i>
    <i r="2">
      <x v="209"/>
      <x v="8"/>
    </i>
    <i r="2">
      <x v="219"/>
      <x v="7"/>
    </i>
    <i r="2">
      <x v="267"/>
      <x/>
    </i>
    <i t="sum">
      <x v="104"/>
    </i>
    <i t="avg">
      <x v="104"/>
    </i>
    <i>
      <x v="10"/>
      <x v="3"/>
      <x v="3"/>
      <x v="7"/>
    </i>
    <i r="2">
      <x v="97"/>
      <x v="9"/>
    </i>
    <i r="2">
      <x v="222"/>
      <x v="6"/>
    </i>
    <i r="2">
      <x v="241"/>
      <x v="4"/>
    </i>
    <i r="2">
      <x v="268"/>
      <x/>
    </i>
    <i t="sum">
      <x v="10"/>
    </i>
    <i t="avg">
      <x v="10"/>
    </i>
    <i>
      <x v="91"/>
      <x v="4"/>
      <x v="6"/>
      <x v="15"/>
    </i>
    <i r="2">
      <x v="164"/>
      <x v="5"/>
    </i>
    <i r="2">
      <x v="198"/>
      <x v="9"/>
    </i>
    <i r="2">
      <x v="217"/>
      <x v="7"/>
    </i>
    <i t="sum">
      <x v="91"/>
    </i>
    <i t="avg">
      <x v="91"/>
    </i>
    <i>
      <x v="57"/>
      <x v="3"/>
      <x v="90"/>
      <x v="53"/>
    </i>
    <i r="1">
      <x v="4"/>
      <x v="98"/>
      <x v="52"/>
    </i>
    <i r="2">
      <x v="115"/>
      <x v="51"/>
    </i>
    <i r="2">
      <x v="188"/>
      <x v="10"/>
    </i>
    <i r="2">
      <x v="250"/>
      <x v="3"/>
    </i>
    <i t="sum">
      <x v="57"/>
    </i>
    <i t="avg">
      <x v="57"/>
    </i>
    <i>
      <x v="56"/>
      <x/>
      <x v="61"/>
      <x v="54"/>
    </i>
    <i r="2">
      <x v="80"/>
      <x v="53"/>
    </i>
    <i t="sum">
      <x v="56"/>
    </i>
    <i t="avg">
      <x v="56"/>
    </i>
    <i>
      <x v="17"/>
      <x v="3"/>
      <x/>
      <x v="11"/>
    </i>
    <i r="2">
      <x v="3"/>
      <x/>
    </i>
    <i r="2">
      <x v="13"/>
      <x v="8"/>
    </i>
    <i r="2">
      <x v="78"/>
      <x v="53"/>
    </i>
    <i r="2">
      <x v="131"/>
      <x v="23"/>
    </i>
    <i r="2">
      <x v="157"/>
      <x v="9"/>
    </i>
    <i r="2">
      <x v="167"/>
      <x v="12"/>
    </i>
    <i r="2">
      <x v="186"/>
      <x v="10"/>
    </i>
    <i t="sum">
      <x v="17"/>
    </i>
    <i t="avg">
      <x v="17"/>
    </i>
    <i>
      <x v="166"/>
      <x/>
      <x v="1"/>
      <x v="51"/>
    </i>
    <i r="2">
      <x v="4"/>
      <x v="53"/>
    </i>
    <i r="2">
      <x v="20"/>
      <x v="1"/>
    </i>
    <i r="2">
      <x v="34"/>
      <x/>
    </i>
    <i r="2">
      <x v="70"/>
      <x v="13"/>
    </i>
    <i r="2">
      <x v="73"/>
      <x v="54"/>
    </i>
    <i r="2">
      <x v="105"/>
      <x v="52"/>
    </i>
    <i t="sum">
      <x v="166"/>
    </i>
    <i t="avg">
      <x v="166"/>
    </i>
    <i>
      <x v="127"/>
      <x v="4"/>
      <x v="7"/>
      <x v="13"/>
    </i>
    <i r="2">
      <x v="117"/>
      <x v="51"/>
    </i>
    <i r="2">
      <x v="142"/>
      <x v="23"/>
    </i>
    <i t="sum">
      <x v="127"/>
    </i>
    <i t="avg">
      <x v="127"/>
    </i>
    <i>
      <x v="62"/>
      <x v="3"/>
      <x v="3"/>
      <x v="8"/>
    </i>
    <i r="2">
      <x v="65"/>
      <x v="2"/>
    </i>
    <i t="sum">
      <x v="62"/>
    </i>
    <i t="avg">
      <x v="62"/>
    </i>
    <i>
      <x v="156"/>
      <x/>
      <x/>
      <x v="8"/>
    </i>
    <i r="3">
      <x v="56"/>
    </i>
    <i r="2">
      <x v="1"/>
      <x v="12"/>
    </i>
    <i r="3">
      <x v="52"/>
    </i>
    <i r="2">
      <x v="3"/>
      <x v="7"/>
    </i>
    <i r="2">
      <x v="13"/>
      <x v="4"/>
    </i>
    <i r="2">
      <x v="19"/>
      <x v="3"/>
    </i>
    <i r="2">
      <x v="42"/>
      <x v="5"/>
    </i>
    <i r="2">
      <x v="47"/>
      <x v="55"/>
    </i>
    <i r="2">
      <x v="51"/>
      <x v="13"/>
    </i>
    <i r="2">
      <x v="68"/>
      <x v="54"/>
    </i>
    <i r="2">
      <x v="72"/>
      <x v="10"/>
    </i>
    <i r="2">
      <x v="86"/>
      <x v="53"/>
    </i>
    <i r="2">
      <x v="93"/>
      <x v="15"/>
    </i>
    <i r="2">
      <x v="96"/>
      <x v="9"/>
    </i>
    <i r="2">
      <x v="112"/>
      <x v="51"/>
    </i>
    <i r="2">
      <x v="129"/>
      <x v="37"/>
    </i>
    <i r="2">
      <x v="147"/>
      <x v="1"/>
    </i>
    <i r="2">
      <x v="226"/>
      <x v="6"/>
    </i>
    <i r="2">
      <x v="232"/>
      <x/>
    </i>
    <i t="sum">
      <x v="156"/>
    </i>
    <i t="avg">
      <x v="156"/>
    </i>
    <i>
      <x v="114"/>
      <x/>
      <x v="11"/>
      <x v="13"/>
    </i>
    <i r="2">
      <x v="174"/>
      <x v="12"/>
    </i>
    <i t="sum">
      <x v="114"/>
    </i>
    <i t="avg">
      <x v="114"/>
    </i>
    <i>
      <x v="126"/>
      <x/>
      <x v="185"/>
      <x v="11"/>
    </i>
    <i r="2">
      <x v="201"/>
      <x v="9"/>
    </i>
    <i t="sum">
      <x v="126"/>
    </i>
    <i t="avg">
      <x v="126"/>
    </i>
    <i>
      <x v="180"/>
      <x/>
      <x/>
      <x v="3"/>
    </i>
    <i r="3">
      <x v="5"/>
    </i>
    <i r="2">
      <x v="1"/>
      <x v="6"/>
    </i>
    <i r="2">
      <x v="2"/>
      <x v="4"/>
    </i>
    <i t="sum">
      <x v="180"/>
    </i>
    <i t="avg">
      <x v="180"/>
    </i>
    <i>
      <x v="19"/>
      <x/>
      <x v="25"/>
      <x v="56"/>
    </i>
    <i t="sum">
      <x v="19"/>
    </i>
    <i t="avg">
      <x v="19"/>
    </i>
    <i>
      <x v="202"/>
      <x/>
      <x v="246"/>
      <x/>
    </i>
    <i t="sum">
      <x v="202"/>
    </i>
    <i t="avg">
      <x v="202"/>
    </i>
    <i>
      <x v="197"/>
      <x/>
      <x v="262"/>
      <x v="1"/>
    </i>
    <i t="sum">
      <x v="197"/>
    </i>
    <i t="avg">
      <x v="197"/>
    </i>
    <i>
      <x v="198"/>
      <x/>
      <x v="263"/>
      <x v="1"/>
    </i>
    <i t="sum">
      <x v="198"/>
    </i>
    <i t="avg">
      <x v="198"/>
    </i>
    <i>
      <x v="16"/>
      <x v="3"/>
      <x v="56"/>
      <x v="54"/>
    </i>
    <i t="sum">
      <x v="16"/>
    </i>
    <i t="avg">
      <x v="16"/>
    </i>
    <i>
      <x v="38"/>
      <x v="3"/>
      <x v="59"/>
      <x v="54"/>
    </i>
    <i r="2">
      <x v="187"/>
      <x v="10"/>
    </i>
    <i t="sum">
      <x v="38"/>
    </i>
    <i t="avg">
      <x v="38"/>
    </i>
    <i>
      <x v="11"/>
      <x/>
      <x v="53"/>
      <x/>
    </i>
    <i r="2">
      <x v="54"/>
      <x v="54"/>
    </i>
    <i t="sum">
      <x v="11"/>
    </i>
    <i t="avg">
      <x v="11"/>
    </i>
    <i>
      <x v="132"/>
      <x v="4"/>
      <x v="42"/>
      <x v="55"/>
    </i>
    <i r="2">
      <x v="107"/>
      <x v="15"/>
    </i>
    <i t="sum">
      <x v="132"/>
    </i>
    <i t="avg">
      <x v="132"/>
    </i>
    <i>
      <x v="181"/>
      <x/>
      <x v="100"/>
      <x v="6"/>
    </i>
    <i t="sum">
      <x v="181"/>
    </i>
    <i t="avg">
      <x v="181"/>
    </i>
    <i>
      <x v="88"/>
      <x/>
      <x v="74"/>
      <x v="1"/>
    </i>
    <i r="2">
      <x v="138"/>
      <x v="23"/>
    </i>
    <i r="2">
      <x v="148"/>
      <x v="15"/>
    </i>
    <i t="sum">
      <x v="88"/>
    </i>
    <i t="avg">
      <x v="88"/>
    </i>
    <i>
      <x v="195"/>
      <x v="3"/>
      <x v="83"/>
      <x v="2"/>
    </i>
    <i t="sum">
      <x v="195"/>
    </i>
    <i t="avg">
      <x v="195"/>
    </i>
    <i>
      <x v="188"/>
      <x v="4"/>
      <x v="253"/>
      <x v="3"/>
    </i>
    <i t="sum">
      <x v="188"/>
    </i>
    <i t="avg">
      <x v="188"/>
    </i>
    <i>
      <x v="72"/>
      <x v="3"/>
      <x v="178"/>
      <x v="12"/>
    </i>
    <i t="sum">
      <x v="72"/>
    </i>
    <i t="avg">
      <x v="72"/>
    </i>
    <i>
      <x v="49"/>
      <x v="4"/>
      <x v="234"/>
      <x v="5"/>
    </i>
    <i t="sum">
      <x v="49"/>
    </i>
    <i t="avg">
      <x v="49"/>
    </i>
    <i>
      <x v="189"/>
      <x v="4"/>
      <x v="254"/>
      <x v="3"/>
    </i>
    <i t="sum">
      <x v="189"/>
    </i>
    <i t="avg">
      <x v="189"/>
    </i>
    <i>
      <x v="107"/>
      <x/>
      <x v="6"/>
      <x v="11"/>
    </i>
    <i r="2">
      <x v="34"/>
      <x v="8"/>
    </i>
    <i r="2">
      <x v="35"/>
      <x v="9"/>
    </i>
    <i r="2">
      <x v="42"/>
      <x v="3"/>
    </i>
    <i r="2">
      <x v="60"/>
      <x v="1"/>
    </i>
    <i r="2">
      <x v="193"/>
      <x v="10"/>
    </i>
    <i r="2">
      <x v="202"/>
      <x v="5"/>
    </i>
    <i r="2">
      <x v="245"/>
      <x v="4"/>
    </i>
    <i t="sum">
      <x v="107"/>
    </i>
    <i t="avg">
      <x v="107"/>
    </i>
    <i>
      <x v="203"/>
      <x v="4"/>
      <x v="14"/>
      <x/>
    </i>
    <i t="sum">
      <x v="203"/>
    </i>
    <i t="avg">
      <x v="203"/>
    </i>
    <i>
      <x v="86"/>
      <x v="3"/>
      <x v="1"/>
      <x v="13"/>
    </i>
    <i r="2">
      <x v="64"/>
      <x v="54"/>
    </i>
    <i t="sum">
      <x v="86"/>
    </i>
    <i t="avg">
      <x v="86"/>
    </i>
    <i>
      <x v="77"/>
      <x v="3"/>
      <x v="37"/>
      <x v="55"/>
    </i>
    <i r="2">
      <x v="62"/>
      <x v="54"/>
    </i>
    <i r="2">
      <x v="72"/>
      <x v="53"/>
    </i>
    <i t="sum">
      <x v="77"/>
    </i>
    <i t="avg">
      <x v="77"/>
    </i>
    <i>
      <x v="164"/>
      <x v="3"/>
      <x v="111"/>
      <x v="2"/>
    </i>
    <i r="2">
      <x v="211"/>
      <x v="8"/>
    </i>
    <i t="sum">
      <x v="164"/>
    </i>
    <i t="avg">
      <x v="164"/>
    </i>
    <i>
      <x v="191"/>
      <x v="3"/>
      <x v="3"/>
      <x v="3"/>
    </i>
    <i t="sum">
      <x v="191"/>
    </i>
    <i t="avg">
      <x v="191"/>
    </i>
    <i>
      <x v="94"/>
      <x v="4"/>
      <x v="60"/>
      <x v="15"/>
    </i>
    <i t="sum">
      <x v="94"/>
    </i>
    <i t="avg">
      <x v="94"/>
    </i>
    <i>
      <x v="82"/>
      <x v="4"/>
      <x v="3"/>
      <x v="10"/>
    </i>
    <i t="sum">
      <x v="82"/>
    </i>
    <i t="avg">
      <x v="82"/>
    </i>
    <i>
      <x v="130"/>
      <x v="4"/>
      <x v="3"/>
      <x v="12"/>
    </i>
    <i r="3">
      <x v="23"/>
    </i>
    <i t="sum">
      <x v="130"/>
    </i>
    <i t="avg">
      <x v="130"/>
    </i>
    <i>
      <x v="190"/>
      <x v="4"/>
      <x v="3"/>
      <x v="3"/>
    </i>
    <i t="sum">
      <x v="190"/>
    </i>
    <i t="avg">
      <x v="190"/>
    </i>
    <i>
      <x v="39"/>
      <x v="4"/>
      <x v="3"/>
      <x v="13"/>
    </i>
    <i t="sum">
      <x v="39"/>
    </i>
    <i t="avg">
      <x v="39"/>
    </i>
    <i>
      <x v="102"/>
      <x v="3"/>
      <x v="3"/>
      <x v="10"/>
    </i>
    <i t="sum">
      <x v="102"/>
    </i>
    <i t="avg">
      <x v="102"/>
    </i>
    <i>
      <x v="14"/>
      <x/>
      <x v="102"/>
      <x v="23"/>
    </i>
    <i r="1">
      <x v="3"/>
      <x v="18"/>
      <x v="51"/>
    </i>
    <i r="2">
      <x v="55"/>
      <x v="54"/>
    </i>
    <i r="2">
      <x v="72"/>
      <x v="53"/>
    </i>
    <i r="2">
      <x v="95"/>
      <x v="52"/>
    </i>
    <i t="sum">
      <x v="14"/>
    </i>
    <i t="avg">
      <x v="14"/>
    </i>
    <i>
      <x v="44"/>
      <x v="3"/>
      <x v="1"/>
      <x v="23"/>
    </i>
    <i r="2">
      <x v="32"/>
      <x v="51"/>
    </i>
    <i r="2">
      <x v="94"/>
      <x v="11"/>
    </i>
    <i r="2">
      <x v="256"/>
      <x v="2"/>
    </i>
    <i t="sum">
      <x v="44"/>
    </i>
    <i t="avg">
      <x v="44"/>
    </i>
    <i>
      <x v="184"/>
      <x/>
      <x/>
      <x v="1"/>
    </i>
    <i r="2">
      <x v="8"/>
      <x/>
    </i>
    <i r="2">
      <x v="111"/>
      <x v="3"/>
    </i>
    <i r="2">
      <x v="257"/>
      <x v="2"/>
    </i>
    <i t="sum">
      <x v="184"/>
    </i>
    <i t="avg">
      <x v="184"/>
    </i>
    <i>
      <x v="140"/>
      <x v="3"/>
      <x v="3"/>
      <x v="10"/>
    </i>
    <i t="sum">
      <x v="140"/>
    </i>
    <i t="avg">
      <x v="140"/>
    </i>
    <i>
      <x v="13"/>
      <x v="3"/>
      <x v="3"/>
      <x v="54"/>
    </i>
    <i t="sum">
      <x v="13"/>
    </i>
    <i t="avg">
      <x v="13"/>
    </i>
    <i>
      <x v="70"/>
      <x v="4"/>
      <x v="3"/>
      <x v="53"/>
    </i>
    <i t="sum">
      <x v="70"/>
    </i>
    <i t="avg">
      <x v="70"/>
    </i>
    <i>
      <x v="59"/>
      <x v="3"/>
      <x v="3"/>
      <x v="55"/>
    </i>
    <i t="sum">
      <x v="59"/>
    </i>
    <i t="avg">
      <x v="59"/>
    </i>
    <i>
      <x v="20"/>
      <x/>
      <x v="72"/>
      <x v="11"/>
    </i>
    <i t="sum">
      <x v="20"/>
    </i>
    <i t="avg">
      <x v="20"/>
    </i>
    <i>
      <x v="200"/>
      <x v="3"/>
      <x v="3"/>
      <x v="1"/>
    </i>
    <i t="sum">
      <x v="200"/>
    </i>
    <i t="avg">
      <x v="200"/>
    </i>
    <i>
      <x v="40"/>
      <x v="4"/>
      <x v="60"/>
      <x v="54"/>
    </i>
    <i t="sum">
      <x v="40"/>
    </i>
    <i t="avg">
      <x v="40"/>
    </i>
    <i>
      <x v="205"/>
      <x v="3"/>
      <x v="3"/>
      <x/>
    </i>
    <i t="sum">
      <x v="205"/>
    </i>
    <i t="avg">
      <x v="205"/>
    </i>
    <i>
      <x v="105"/>
      <x/>
      <x v="3"/>
      <x v="15"/>
    </i>
    <i t="sum">
      <x v="105"/>
    </i>
    <i t="avg">
      <x v="105"/>
    </i>
    <i>
      <x v="147"/>
      <x v="4"/>
      <x v="3"/>
      <x v="8"/>
    </i>
    <i t="sum">
      <x v="147"/>
    </i>
    <i t="avg">
      <x v="147"/>
    </i>
    <i>
      <x v="196"/>
      <x v="4"/>
      <x v="3"/>
      <x v="2"/>
    </i>
    <i t="sum">
      <x v="196"/>
    </i>
    <i t="avg">
      <x v="196"/>
    </i>
    <i>
      <x v="170"/>
      <x v="3"/>
      <x v="74"/>
      <x v="54"/>
    </i>
    <i t="sum">
      <x v="170"/>
    </i>
    <i t="avg">
      <x v="170"/>
    </i>
    <i>
      <x v="135"/>
      <x/>
      <x v="3"/>
      <x v="54"/>
    </i>
    <i t="sum">
      <x v="135"/>
    </i>
    <i t="avg">
      <x v="135"/>
    </i>
    <i>
      <x v="21"/>
      <x v="4"/>
      <x v="3"/>
      <x v="2"/>
    </i>
    <i r="3">
      <x v="7"/>
    </i>
    <i t="sum">
      <x v="21"/>
    </i>
    <i t="avg">
      <x v="21"/>
    </i>
    <i>
      <x v="151"/>
      <x v="3"/>
      <x v="3"/>
      <x v="55"/>
    </i>
    <i t="sum">
      <x v="151"/>
    </i>
    <i t="avg">
      <x v="151"/>
    </i>
    <i>
      <x v="37"/>
      <x/>
      <x v="3"/>
      <x v="56"/>
    </i>
    <i t="sum">
      <x v="37"/>
    </i>
    <i t="avg">
      <x v="37"/>
    </i>
    <i>
      <x v="116"/>
      <x v="3"/>
      <x v="3"/>
      <x v="55"/>
    </i>
    <i t="sum">
      <x v="116"/>
    </i>
    <i t="avg">
      <x v="116"/>
    </i>
    <i>
      <x v="12"/>
      <x v="3"/>
      <x v="3"/>
      <x v="54"/>
    </i>
    <i t="sum">
      <x v="12"/>
    </i>
    <i t="avg">
      <x v="12"/>
    </i>
    <i>
      <x v="131"/>
      <x v="4"/>
      <x v="3"/>
      <x v="52"/>
    </i>
    <i r="3">
      <x v="55"/>
    </i>
    <i t="sum">
      <x v="131"/>
    </i>
    <i t="avg">
      <x v="131"/>
    </i>
    <i>
      <x v="106"/>
      <x v="3"/>
      <x v="3"/>
      <x v="54"/>
    </i>
    <i t="sum">
      <x v="106"/>
    </i>
    <i t="avg">
      <x v="106"/>
    </i>
    <i>
      <x v="194"/>
      <x v="3"/>
      <x v="69"/>
      <x v="2"/>
    </i>
    <i t="sum">
      <x v="194"/>
    </i>
    <i t="avg">
      <x v="194"/>
    </i>
    <i>
      <x v="30"/>
      <x v="3"/>
      <x v="3"/>
      <x v="53"/>
    </i>
    <i r="2">
      <x v="158"/>
      <x v="13"/>
    </i>
    <i r="2">
      <x v="180"/>
      <x v="11"/>
    </i>
    <i r="2">
      <x v="202"/>
      <x v="2"/>
    </i>
    <i t="sum">
      <x v="30"/>
    </i>
    <i t="avg">
      <x v="30"/>
    </i>
    <i>
      <x v="142"/>
      <x v="4"/>
      <x v="3"/>
      <x v="15"/>
    </i>
    <i t="sum">
      <x v="142"/>
    </i>
    <i t="avg">
      <x v="142"/>
    </i>
    <i>
      <x v="204"/>
      <x v="3"/>
      <x v="3"/>
      <x/>
    </i>
    <i t="sum">
      <x v="204"/>
    </i>
    <i t="avg">
      <x v="204"/>
    </i>
    <i>
      <x v="27"/>
      <x/>
      <x/>
      <x v="53"/>
    </i>
    <i r="2">
      <x v="1"/>
      <x v="56"/>
    </i>
    <i r="2">
      <x v="87"/>
      <x v="5"/>
    </i>
    <i r="2">
      <x v="91"/>
      <x v="2"/>
    </i>
    <i r="2">
      <x v="122"/>
      <x v="37"/>
    </i>
    <i t="sum">
      <x v="27"/>
    </i>
    <i t="avg">
      <x v="27"/>
    </i>
    <i>
      <x v="65"/>
      <x v="3"/>
      <x v="3"/>
      <x v="1"/>
    </i>
    <i r="3">
      <x v="7"/>
    </i>
    <i t="sum">
      <x v="65"/>
    </i>
    <i t="avg">
      <x v="65"/>
    </i>
    <i>
      <x v="187"/>
      <x/>
      <x v="3"/>
      <x v="4"/>
    </i>
    <i t="sum">
      <x v="187"/>
    </i>
    <i t="avg">
      <x v="187"/>
    </i>
    <i>
      <x v="134"/>
      <x v="3"/>
      <x v="3"/>
      <x v="15"/>
    </i>
    <i t="sum">
      <x v="134"/>
    </i>
    <i t="avg">
      <x v="134"/>
    </i>
    <i>
      <x v="103"/>
      <x v="3"/>
      <x v="3"/>
      <x v="23"/>
    </i>
    <i t="sum">
      <x v="103"/>
    </i>
    <i t="avg">
      <x v="103"/>
    </i>
    <i>
      <x v="45"/>
      <x/>
      <x v="3"/>
      <x v="51"/>
    </i>
    <i t="sum">
      <x v="45"/>
    </i>
    <i t="avg">
      <x v="45"/>
    </i>
    <i>
      <x v="81"/>
      <x/>
      <x v="153"/>
      <x v="11"/>
    </i>
    <i r="2">
      <x v="189"/>
      <x v="10"/>
    </i>
    <i t="sum">
      <x v="81"/>
    </i>
    <i t="avg">
      <x v="81"/>
    </i>
    <i>
      <x v="171"/>
      <x v="3"/>
      <x v="3"/>
      <x v="51"/>
    </i>
    <i t="sum">
      <x v="171"/>
    </i>
    <i t="avg">
      <x v="171"/>
    </i>
    <i>
      <x v="96"/>
      <x v="4"/>
      <x v="3"/>
      <x v="7"/>
    </i>
    <i r="3">
      <x v="52"/>
    </i>
    <i r="2">
      <x v="183"/>
      <x v="2"/>
    </i>
    <i t="sum">
      <x v="96"/>
    </i>
    <i t="avg">
      <x v="96"/>
    </i>
    <i>
      <x v="93"/>
      <x v="4"/>
      <x v="3"/>
      <x v="2"/>
    </i>
    <i r="3">
      <x v="6"/>
    </i>
    <i r="3">
      <x v="11"/>
    </i>
    <i r="2">
      <x v="68"/>
      <x v="10"/>
    </i>
    <i r="2">
      <x v="159"/>
      <x v="13"/>
    </i>
    <i r="2">
      <x v="172"/>
      <x v="12"/>
    </i>
    <i t="sum">
      <x v="93"/>
    </i>
    <i t="avg">
      <x v="93"/>
    </i>
    <i>
      <x v="73"/>
      <x/>
      <x v="1"/>
      <x v="2"/>
    </i>
    <i r="2">
      <x v="3"/>
      <x v="55"/>
    </i>
    <i t="sum">
      <x v="73"/>
    </i>
    <i t="avg">
      <x v="73"/>
    </i>
    <i>
      <x v="28"/>
      <x v="4"/>
      <x v="3"/>
      <x v="52"/>
    </i>
    <i t="sum">
      <x v="28"/>
    </i>
    <i t="avg">
      <x v="28"/>
    </i>
    <i>
      <x v="163"/>
      <x/>
      <x v="19"/>
      <x v="56"/>
    </i>
    <i t="sum">
      <x v="163"/>
    </i>
    <i t="avg">
      <x v="163"/>
    </i>
    <i>
      <x v="79"/>
      <x/>
      <x v="3"/>
      <x v="23"/>
    </i>
    <i r="3">
      <x v="52"/>
    </i>
    <i t="sum">
      <x v="79"/>
    </i>
    <i t="avg">
      <x v="79"/>
    </i>
    <i>
      <x v="144"/>
      <x v="4"/>
      <x v="3"/>
      <x v="13"/>
    </i>
    <i t="sum">
      <x v="144"/>
    </i>
    <i t="avg">
      <x v="144"/>
    </i>
    <i>
      <x v="179"/>
      <x v="4"/>
      <x v="72"/>
      <x v="6"/>
    </i>
    <i t="sum">
      <x v="179"/>
    </i>
    <i t="avg">
      <x v="179"/>
    </i>
    <i>
      <x v="9"/>
      <x v="4"/>
      <x v="3"/>
      <x v="12"/>
    </i>
    <i t="sum">
      <x v="9"/>
    </i>
    <i t="avg">
      <x v="9"/>
    </i>
    <i>
      <x v="193"/>
      <x v="3"/>
      <x v="202"/>
      <x v="2"/>
    </i>
    <i t="sum">
      <x v="193"/>
    </i>
    <i t="avg">
      <x v="193"/>
    </i>
    <i>
      <x v="87"/>
      <x v="4"/>
      <x v="3"/>
      <x/>
    </i>
    <i r="3">
      <x v="11"/>
    </i>
    <i t="sum">
      <x v="87"/>
    </i>
    <i t="avg">
      <x v="87"/>
    </i>
    <i>
      <x v="74"/>
      <x v="4"/>
      <x v="3"/>
      <x v="7"/>
    </i>
    <i r="3">
      <x v="13"/>
    </i>
    <i t="sum">
      <x v="74"/>
    </i>
    <i t="avg">
      <x v="74"/>
    </i>
    <i>
      <x v="169"/>
      <x/>
      <x v="3"/>
      <x v="1"/>
    </i>
    <i r="1">
      <x v="4"/>
      <x v="27"/>
      <x v="56"/>
    </i>
    <i t="sum">
      <x v="169"/>
    </i>
    <i t="avg">
      <x v="169"/>
    </i>
    <i>
      <x v="101"/>
      <x/>
      <x v="3"/>
      <x v="53"/>
    </i>
    <i t="sum">
      <x v="101"/>
    </i>
    <i t="avg">
      <x v="101"/>
    </i>
    <i>
      <x v="146"/>
      <x v="3"/>
      <x v="3"/>
      <x v="52"/>
    </i>
    <i t="sum">
      <x v="146"/>
    </i>
    <i t="avg">
      <x v="146"/>
    </i>
    <i>
      <x v="47"/>
      <x v="4"/>
      <x v="3"/>
      <x v="2"/>
    </i>
    <i r="3">
      <x v="15"/>
    </i>
    <i r="2">
      <x v="69"/>
      <x v="5"/>
    </i>
    <i t="sum">
      <x v="47"/>
    </i>
    <i t="avg">
      <x v="47"/>
    </i>
    <i>
      <x v="145"/>
      <x v="3"/>
      <x v="3"/>
      <x v="9"/>
    </i>
    <i r="2">
      <x v="51"/>
      <x v="2"/>
    </i>
    <i t="sum">
      <x v="145"/>
    </i>
    <i t="avg">
      <x v="145"/>
    </i>
    <i>
      <x v="35"/>
      <x v="4"/>
      <x v="3"/>
      <x v="9"/>
    </i>
    <i t="sum">
      <x v="35"/>
    </i>
    <i t="avg">
      <x v="35"/>
    </i>
    <i>
      <x v="84"/>
      <x/>
      <x v="1"/>
      <x v="5"/>
    </i>
    <i r="2">
      <x v="3"/>
      <x v="11"/>
    </i>
    <i r="2">
      <x v="63"/>
      <x v="54"/>
    </i>
    <i r="2">
      <x v="69"/>
      <x v="9"/>
    </i>
    <i r="2">
      <x v="70"/>
      <x/>
    </i>
    <i r="2">
      <x v="165"/>
      <x v="3"/>
    </i>
    <i r="2">
      <x v="190"/>
      <x v="10"/>
    </i>
    <i t="sum">
      <x v="84"/>
    </i>
    <i t="avg">
      <x v="84"/>
    </i>
    <i>
      <x v="129"/>
      <x v="4"/>
      <x v="3"/>
      <x v="10"/>
    </i>
    <i r="3">
      <x v="51"/>
    </i>
    <i r="3">
      <x v="54"/>
    </i>
    <i t="sum">
      <x v="129"/>
    </i>
    <i t="avg">
      <x v="129"/>
    </i>
    <i>
      <x v="125"/>
      <x v="4"/>
      <x v="3"/>
      <x v="7"/>
    </i>
    <i r="3">
      <x v="9"/>
    </i>
    <i r="3">
      <x v="23"/>
    </i>
    <i r="3">
      <x v="37"/>
    </i>
    <i t="sum">
      <x v="125"/>
    </i>
    <i t="avg">
      <x v="125"/>
    </i>
    <i>
      <x v="85"/>
      <x v="3"/>
      <x v="3"/>
      <x v="56"/>
    </i>
    <i t="sum">
      <x v="85"/>
    </i>
    <i t="avg">
      <x v="85"/>
    </i>
    <i>
      <x v="61"/>
      <x v="4"/>
      <x v="3"/>
      <x v="23"/>
    </i>
    <i r="2">
      <x v="69"/>
      <x v="4"/>
    </i>
    <i t="sum">
      <x v="61"/>
    </i>
    <i t="avg">
      <x v="61"/>
    </i>
    <i>
      <x v="136"/>
      <x/>
      <x v="72"/>
      <x v="9"/>
    </i>
    <i t="sum">
      <x v="136"/>
    </i>
    <i t="avg">
      <x v="136"/>
    </i>
    <i>
      <x v="149"/>
      <x v="3"/>
      <x v="3"/>
      <x v="15"/>
    </i>
    <i t="sum">
      <x v="149"/>
    </i>
    <i t="avg">
      <x v="149"/>
    </i>
    <i>
      <x v="36"/>
      <x/>
      <x v="1"/>
      <x v="23"/>
    </i>
    <i r="2">
      <x v="3"/>
      <x v="12"/>
    </i>
    <i r="2">
      <x v="42"/>
      <x v="37"/>
    </i>
    <i t="sum">
      <x v="36"/>
    </i>
    <i t="avg">
      <x v="36"/>
    </i>
    <i>
      <x v="100"/>
      <x v="4"/>
      <x v="3"/>
      <x v="55"/>
    </i>
    <i r="2">
      <x v="82"/>
      <x v="53"/>
    </i>
    <i r="2">
      <x v="89"/>
      <x v="52"/>
    </i>
    <i t="sum">
      <x v="100"/>
    </i>
    <i t="avg">
      <x v="100"/>
    </i>
    <i>
      <x v="118"/>
      <x v="3"/>
      <x v="66"/>
      <x v="54"/>
    </i>
    <i r="2">
      <x v="153"/>
      <x/>
    </i>
    <i t="sum">
      <x v="118"/>
    </i>
    <i t="avg">
      <x v="118"/>
    </i>
    <i>
      <x v="186"/>
      <x v="3"/>
      <x v="3"/>
      <x v="4"/>
    </i>
    <i t="sum">
      <x v="186"/>
    </i>
    <i t="avg">
      <x v="186"/>
    </i>
    <i>
      <x v="199"/>
      <x v="3"/>
      <x v="3"/>
      <x v="1"/>
    </i>
    <i t="sum">
      <x v="199"/>
    </i>
    <i t="avg">
      <x v="199"/>
    </i>
    <i>
      <x v="83"/>
      <x v="4"/>
      <x v="3"/>
      <x v="5"/>
    </i>
    <i r="2">
      <x v="19"/>
      <x v="9"/>
    </i>
    <i t="sum">
      <x v="83"/>
    </i>
    <i t="avg">
      <x v="83"/>
    </i>
    <i>
      <x v="55"/>
      <x/>
      <x v="58"/>
      <x v="12"/>
    </i>
    <i r="2">
      <x v="158"/>
      <x v="11"/>
    </i>
    <i r="2">
      <x v="243"/>
      <x v="4"/>
    </i>
    <i r="1">
      <x v="3"/>
      <x/>
      <x v="15"/>
    </i>
    <i r="3">
      <x v="23"/>
    </i>
    <i r="3">
      <x v="52"/>
    </i>
    <i r="2">
      <x v="3"/>
      <x v="54"/>
    </i>
    <i r="2">
      <x v="15"/>
      <x v="53"/>
    </i>
    <i r="2">
      <x v="18"/>
      <x v="13"/>
    </i>
    <i r="2">
      <x v="91"/>
      <x v="51"/>
    </i>
    <i r="2">
      <x v="125"/>
      <x v="37"/>
    </i>
    <i r="2">
      <x v="207"/>
      <x v="8"/>
    </i>
    <i r="2">
      <x v="215"/>
      <x v="7"/>
    </i>
    <i t="sum">
      <x v="55"/>
    </i>
    <i t="avg">
      <x v="55"/>
    </i>
    <i>
      <x v="165"/>
      <x/>
      <x v="1"/>
      <x v="8"/>
    </i>
    <i r="2">
      <x v="3"/>
      <x v="12"/>
    </i>
    <i r="2">
      <x v="6"/>
      <x v="9"/>
    </i>
    <i r="2">
      <x v="16"/>
      <x v="56"/>
    </i>
    <i r="2">
      <x v="49"/>
      <x v="55"/>
    </i>
    <i r="2">
      <x v="60"/>
      <x v="37"/>
    </i>
    <i r="2">
      <x v="72"/>
      <x v="54"/>
    </i>
    <i r="2">
      <x v="88"/>
      <x v="53"/>
    </i>
    <i r="2">
      <x v="145"/>
      <x v="23"/>
    </i>
    <i r="2">
      <x v="153"/>
      <x v="15"/>
    </i>
    <i r="2">
      <x v="183"/>
      <x v="11"/>
    </i>
    <i r="1">
      <x v="3"/>
      <x v="231"/>
      <x v="6"/>
    </i>
    <i t="sum">
      <x v="165"/>
    </i>
    <i t="avg">
      <x v="165"/>
    </i>
    <i>
      <x v="31"/>
      <x/>
      <x/>
      <x v="3"/>
    </i>
    <i r="3">
      <x v="5"/>
    </i>
    <i r="3">
      <x v="6"/>
    </i>
    <i r="2">
      <x v="6"/>
      <x v="9"/>
    </i>
    <i r="2">
      <x v="18"/>
      <x v="8"/>
    </i>
    <i r="2">
      <x v="70"/>
      <x v="4"/>
    </i>
    <i r="2">
      <x v="202"/>
      <x v="7"/>
    </i>
    <i t="sum">
      <x v="31"/>
    </i>
    <i t="avg">
      <x v="31"/>
    </i>
    <i>
      <x v="192"/>
      <x/>
      <x/>
      <x v="2"/>
    </i>
    <i r="2">
      <x v="1"/>
      <x v="37"/>
    </i>
    <i r="2">
      <x v="3"/>
      <x v="9"/>
    </i>
    <i r="3">
      <x v="13"/>
    </i>
    <i r="2">
      <x v="58"/>
      <x v="52"/>
    </i>
    <i r="2">
      <x v="68"/>
      <x v="11"/>
    </i>
    <i r="2">
      <x v="69"/>
      <x v="51"/>
    </i>
    <i r="2">
      <x v="72"/>
      <x/>
    </i>
    <i t="sum">
      <x v="192"/>
    </i>
    <i t="avg">
      <x v="192"/>
    </i>
    <i>
      <x v="46"/>
      <x v="3"/>
      <x v="3"/>
      <x v="8"/>
    </i>
    <i r="3">
      <x v="15"/>
    </i>
    <i r="3">
      <x v="51"/>
    </i>
    <i r="3">
      <x v="53"/>
    </i>
    <i r="2">
      <x v="27"/>
      <x v="52"/>
    </i>
    <i r="2">
      <x v="74"/>
      <x v="2"/>
    </i>
    <i r="2">
      <x v="158"/>
      <x v="10"/>
    </i>
    <i t="sum">
      <x v="46"/>
    </i>
    <i t="avg">
      <x v="46"/>
    </i>
  </rowItems>
  <colFields count="1">
    <field x="-2"/>
  </colFields>
  <colItems count="3">
    <i>
      <x/>
    </i>
    <i i="1">
      <x v="1"/>
    </i>
    <i i="2">
      <x v="2"/>
    </i>
  </colItems>
  <dataFields count="3">
    <dataField name="Positive Score" fld="2" baseField="5" baseItem="6" numFmtId="170"/>
    <dataField name="Negative Score" fld="3" baseField="5" baseItem="6" numFmtId="166"/>
    <dataField name="Total Score" fld="4" baseField="6" baseItem="0" numFmtId="168"/>
  </dataFields>
  <formats count="36">
    <format dxfId="72">
      <pivotArea field="1" type="button" dataOnly="0" labelOnly="1" outline="0" axis="axisRow" fieldPosition="1"/>
    </format>
    <format dxfId="73">
      <pivotArea field="0" type="button" dataOnly="0" labelOnly="1" outline="0" axis="axisRow" fieldPosition="0"/>
    </format>
    <format dxfId="74">
      <pivotArea field="1" type="button" dataOnly="0" labelOnly="1" outline="0" axis="axisRow" fieldPosition="1"/>
    </format>
    <format dxfId="75">
      <pivotArea field="5" type="button" dataOnly="0" labelOnly="1" outline="0" axis="axisRow" fieldPosition="2"/>
    </format>
    <format dxfId="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7">
      <pivotArea outline="0" fieldPosition="0">
        <references count="1">
          <reference field="4294967294" count="1">
            <x v="2"/>
          </reference>
        </references>
      </pivotArea>
    </format>
    <format dxfId="78">
      <pivotArea outline="0" fieldPosition="0">
        <references count="1">
          <reference field="4294967294" count="1">
            <x v="1"/>
          </reference>
        </references>
      </pivotArea>
    </format>
    <format dxfId="79">
      <pivotArea outline="0" fieldPosition="0">
        <references count="1">
          <reference field="4294967294" count="1">
            <x v="0"/>
          </reference>
        </references>
      </pivotArea>
    </format>
    <format dxfId="80">
      <pivotArea outline="0" fieldPosition="0">
        <references count="5">
          <reference field="4294967294" count="1" selected="0">
            <x v="2"/>
          </reference>
          <reference field="0" count="1" selected="0">
            <x v="160"/>
          </reference>
          <reference field="1" count="1" selected="0">
            <x v="0"/>
          </reference>
          <reference field="5" count="1" selected="0">
            <x v="4"/>
          </reference>
          <reference field="6" count="1" selected="0">
            <x v="53"/>
          </reference>
        </references>
      </pivotArea>
    </format>
    <format dxfId="81">
      <pivotArea outline="0" fieldPosition="0">
        <references count="5">
          <reference field="4294967294" count="1" selected="0">
            <x v="2"/>
          </reference>
          <reference field="0" count="1" selected="0">
            <x v="160"/>
          </reference>
          <reference field="1" count="1" selected="0">
            <x v="0"/>
          </reference>
          <reference field="5" count="1" selected="0">
            <x v="4"/>
          </reference>
          <reference field="6" count="1" selected="0">
            <x v="56"/>
          </reference>
        </references>
      </pivotArea>
    </format>
    <format dxfId="82">
      <pivotArea outline="0" fieldPosition="0">
        <references count="5">
          <reference field="4294967294" count="1" selected="0">
            <x v="2"/>
          </reference>
          <reference field="0" count="1" selected="0">
            <x v="160"/>
          </reference>
          <reference field="1" count="1" selected="0">
            <x v="0"/>
          </reference>
          <reference field="5" count="13" selected="0">
            <x v="5"/>
            <x v="8"/>
            <x v="31"/>
            <x v="34"/>
            <x v="37"/>
            <x v="42"/>
            <x v="51"/>
            <x v="58"/>
            <x v="67"/>
            <x v="71"/>
            <x v="106"/>
            <x v="165"/>
            <x v="176"/>
          </reference>
          <reference field="6" count="18" selected="0"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23"/>
            <x v="37"/>
            <x v="51"/>
            <x v="52"/>
            <x v="54"/>
            <x v="55"/>
          </reference>
        </references>
      </pivotArea>
    </format>
    <format dxfId="83">
      <pivotArea outline="0" fieldPosition="0">
        <references count="2">
          <reference field="4294967294" count="1" selected="0">
            <x v="2"/>
          </reference>
          <reference field="0" count="1" selected="0" sumSubtotal="1">
            <x v="160"/>
          </reference>
        </references>
      </pivotArea>
    </format>
    <format dxfId="84">
      <pivotArea outline="0" fieldPosition="0">
        <references count="2">
          <reference field="4294967294" count="1" selected="0">
            <x v="2"/>
          </reference>
          <reference field="0" count="1" selected="0" avgSubtotal="1">
            <x v="160"/>
          </reference>
        </references>
      </pivotArea>
    </format>
    <format dxfId="85">
      <pivotArea outline="0" fieldPosition="0">
        <references count="5">
          <reference field="4294967294" count="1" selected="0">
            <x v="2"/>
          </reference>
          <reference field="0" count="1" selected="0">
            <x v="154"/>
          </reference>
          <reference field="1" count="1" selected="0">
            <x v="0"/>
          </reference>
          <reference field="5" count="1" selected="0">
            <x v="0"/>
          </reference>
          <reference field="6" count="1" selected="0">
            <x v="8"/>
          </reference>
        </references>
      </pivotArea>
    </format>
    <format dxfId="86">
      <pivotArea outline="0" fieldPosition="0">
        <references count="5">
          <reference field="4294967294" count="1" selected="0">
            <x v="2"/>
          </reference>
          <reference field="0" count="1" selected="0">
            <x v="154"/>
          </reference>
          <reference field="1" count="1" selected="0">
            <x v="0"/>
          </reference>
          <reference field="5" count="1" selected="0">
            <x v="0"/>
          </reference>
          <reference field="6" count="1" selected="0">
            <x v="52"/>
          </reference>
        </references>
      </pivotArea>
    </format>
    <format dxfId="87">
      <pivotArea outline="0" fieldPosition="0">
        <references count="5">
          <reference field="4294967294" count="1" selected="0">
            <x v="2"/>
          </reference>
          <reference field="0" count="1" selected="0">
            <x v="154"/>
          </reference>
          <reference field="1" count="1" selected="0">
            <x v="0"/>
          </reference>
          <reference field="5" count="16" selected="0">
            <x v="5"/>
            <x v="7"/>
            <x v="34"/>
            <x v="58"/>
            <x v="61"/>
            <x v="62"/>
            <x v="67"/>
            <x v="77"/>
            <x v="83"/>
            <x v="97"/>
            <x v="110"/>
            <x v="143"/>
            <x v="147"/>
            <x v="152"/>
            <x v="155"/>
            <x v="203"/>
          </reference>
          <reference field="6" count="18" selected="0">
            <x v="3"/>
            <x v="4"/>
            <x v="5"/>
            <x v="6"/>
            <x v="7"/>
            <x v="9"/>
            <x v="10"/>
            <x v="11"/>
            <x v="12"/>
            <x v="13"/>
            <x v="15"/>
            <x v="23"/>
            <x v="37"/>
            <x v="51"/>
            <x v="53"/>
            <x v="54"/>
            <x v="55"/>
            <x v="56"/>
          </reference>
        </references>
      </pivotArea>
    </format>
    <format dxfId="88">
      <pivotArea outline="0" fieldPosition="0">
        <references count="2">
          <reference field="4294967294" count="1" selected="0">
            <x v="2"/>
          </reference>
          <reference field="0" count="1" selected="0" sumSubtotal="1" avgSubtotal="1">
            <x v="154"/>
          </reference>
        </references>
      </pivotArea>
    </format>
    <format dxfId="89">
      <pivotArea outline="0" fieldPosition="0">
        <references count="2">
          <reference field="4294967294" count="1" selected="0">
            <x v="2"/>
          </reference>
          <reference field="0" count="158" selected="0" sumSubtotal="1" avgSubtotal="1">
            <x v="0"/>
            <x v="1"/>
            <x v="2"/>
            <x v="3"/>
            <x v="4"/>
            <x v="5"/>
            <x v="7"/>
            <x v="9"/>
            <x v="10"/>
            <x v="11"/>
            <x v="12"/>
            <x v="13"/>
            <x v="14"/>
            <x v="16"/>
            <x v="17"/>
            <x v="18"/>
            <x v="19"/>
            <x v="20"/>
            <x v="21"/>
            <x v="24"/>
            <x v="25"/>
            <x v="26"/>
            <x v="27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9"/>
            <x v="52"/>
            <x v="54"/>
            <x v="55"/>
            <x v="56"/>
            <x v="57"/>
            <x v="59"/>
            <x v="60"/>
            <x v="61"/>
            <x v="62"/>
            <x v="63"/>
            <x v="65"/>
            <x v="67"/>
            <x v="69"/>
            <x v="70"/>
            <x v="71"/>
            <x v="72"/>
            <x v="73"/>
            <x v="74"/>
            <x v="75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1"/>
            <x v="93"/>
            <x v="94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3"/>
            <x v="114"/>
            <x v="115"/>
            <x v="116"/>
            <x v="117"/>
            <x v="118"/>
            <x v="120"/>
            <x v="122"/>
            <x v="123"/>
            <x v="125"/>
            <x v="126"/>
            <x v="127"/>
            <x v="129"/>
            <x v="130"/>
            <x v="131"/>
            <x v="132"/>
            <x v="133"/>
            <x v="134"/>
            <x v="135"/>
            <x v="136"/>
            <x v="139"/>
            <x v="140"/>
            <x v="142"/>
            <x v="144"/>
            <x v="145"/>
            <x v="146"/>
            <x v="147"/>
            <x v="148"/>
            <x v="149"/>
            <x v="151"/>
            <x v="153"/>
            <x v="156"/>
            <x v="158"/>
            <x v="163"/>
            <x v="164"/>
            <x v="165"/>
            <x v="166"/>
            <x v="167"/>
            <x v="168"/>
            <x v="169"/>
            <x v="170"/>
            <x v="171"/>
            <x v="172"/>
            <x v="174"/>
            <x v="175"/>
            <x v="176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</reference>
        </references>
      </pivotArea>
    </format>
    <format dxfId="90">
      <pivotArea outline="0" fieldPosition="0">
        <references count="5">
          <reference field="4294967294" count="1" selected="0">
            <x v="2"/>
          </reference>
          <reference field="0" count="1" selected="0">
            <x v="160"/>
          </reference>
          <reference field="1" count="1" selected="0">
            <x v="0"/>
          </reference>
          <reference field="5" count="12" selected="0">
            <x v="11"/>
            <x v="31"/>
            <x v="34"/>
            <x v="37"/>
            <x v="42"/>
            <x v="51"/>
            <x v="58"/>
            <x v="67"/>
            <x v="71"/>
            <x v="106"/>
            <x v="165"/>
            <x v="176"/>
          </reference>
          <reference field="6" count="17" selected="0"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37"/>
            <x v="51"/>
            <x v="54"/>
            <x v="55"/>
          </reference>
        </references>
      </pivotArea>
    </format>
    <format dxfId="91">
      <pivotArea outline="0" fieldPosition="0">
        <references count="5">
          <reference field="4294967294" count="1" selected="0">
            <x v="2"/>
          </reference>
          <reference field="0" count="1" selected="0">
            <x v="7"/>
          </reference>
          <reference field="1" count="1" selected="0">
            <x v="0"/>
          </reference>
          <reference field="5" count="17" selected="0">
            <x v="2"/>
            <x v="4"/>
            <x v="8"/>
            <x v="11"/>
            <x v="52"/>
            <x v="58"/>
            <x v="62"/>
            <x v="77"/>
            <x v="85"/>
            <x v="107"/>
            <x v="112"/>
            <x v="120"/>
            <x v="147"/>
            <x v="155"/>
            <x v="157"/>
            <x v="203"/>
            <x v="204"/>
          </reference>
          <reference field="6" count="18" selected="0">
            <x v="1"/>
            <x v="3"/>
            <x v="4"/>
            <x v="5"/>
            <x v="6"/>
            <x v="7"/>
            <x v="8"/>
            <x v="9"/>
            <x v="11"/>
            <x v="12"/>
            <x v="13"/>
            <x v="23"/>
            <x v="37"/>
            <x v="51"/>
            <x v="53"/>
            <x v="54"/>
            <x v="55"/>
            <x v="56"/>
          </reference>
        </references>
      </pivotArea>
    </format>
    <format dxfId="92">
      <pivotArea outline="0" fieldPosition="0">
        <references count="5">
          <reference field="4294967294" count="1" selected="0">
            <x v="2"/>
          </reference>
          <reference field="0" count="1" selected="0">
            <x v="154"/>
          </reference>
          <reference field="1" count="1" selected="0">
            <x v="0"/>
          </reference>
          <reference field="5" count="1" selected="0">
            <x v="42"/>
          </reference>
          <reference field="6" count="1" selected="0">
            <x v="1"/>
          </reference>
        </references>
      </pivotArea>
    </format>
    <format dxfId="93">
      <pivotArea outline="0" fieldPosition="0">
        <references count="5">
          <reference field="4294967294" count="1" selected="0">
            <x v="2"/>
          </reference>
          <reference field="0" count="1" selected="0">
            <x v="183"/>
          </reference>
          <reference field="1" count="1" selected="0">
            <x v="0"/>
          </reference>
          <reference field="5" count="1" selected="0">
            <x v="0"/>
          </reference>
          <reference field="6" count="2" selected="0">
            <x v="7"/>
            <x v="12"/>
          </reference>
        </references>
      </pivotArea>
    </format>
    <format dxfId="94">
      <pivotArea outline="0" fieldPosition="0">
        <references count="5">
          <reference field="4294967294" count="1" selected="0">
            <x v="2"/>
          </reference>
          <reference field="0" count="1" selected="0">
            <x v="183"/>
          </reference>
          <reference field="1" count="1" selected="0">
            <x v="0"/>
          </reference>
          <reference field="5" count="2" selected="0">
            <x v="14"/>
            <x v="47"/>
          </reference>
          <reference field="6" count="2" selected="0">
            <x v="5"/>
            <x v="9"/>
          </reference>
        </references>
      </pivotArea>
    </format>
    <format dxfId="95">
      <pivotArea outline="0" fieldPosition="0">
        <references count="5">
          <reference field="4294967294" count="1" selected="0">
            <x v="2"/>
          </reference>
          <reference field="0" count="1" selected="0">
            <x v="183"/>
          </reference>
          <reference field="1" count="1" selected="0">
            <x v="0"/>
          </reference>
          <reference field="5" count="7" selected="0">
            <x v="88"/>
            <x v="110"/>
            <x v="123"/>
            <x v="182"/>
            <x v="192"/>
            <x v="206"/>
            <x v="260"/>
          </reference>
          <reference field="6" count="7" selected="0">
            <x v="1"/>
            <x v="3"/>
            <x v="4"/>
            <x v="6"/>
            <x v="8"/>
            <x v="10"/>
            <x v="11"/>
          </reference>
        </references>
      </pivotArea>
    </format>
    <format dxfId="96">
      <pivotArea outline="0" fieldPosition="0">
        <references count="5">
          <reference field="4294967294" count="1" selected="0">
            <x v="2"/>
          </reference>
          <reference field="0" count="1" selected="0">
            <x v="43"/>
          </reference>
          <reference field="1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97">
      <pivotArea outline="0" fieldPosition="0">
        <references count="5">
          <reference field="4294967294" count="1" selected="0">
            <x v="2"/>
          </reference>
          <reference field="0" count="1" selected="0">
            <x v="43"/>
          </reference>
          <reference field="1" count="1" selected="0">
            <x v="0"/>
          </reference>
          <reference field="5" count="2" selected="0">
            <x v="2"/>
            <x v="4"/>
          </reference>
          <reference field="6" count="2" selected="0">
            <x v="13"/>
            <x v="37"/>
          </reference>
        </references>
      </pivotArea>
    </format>
    <format dxfId="98">
      <pivotArea outline="0" fieldPosition="0">
        <references count="5">
          <reference field="4294967294" count="1" selected="0">
            <x v="2"/>
          </reference>
          <reference field="0" count="1" selected="0">
            <x v="43"/>
          </reference>
          <reference field="1" count="1" selected="0">
            <x v="0"/>
          </reference>
          <reference field="5" count="7" selected="0">
            <x v="9"/>
            <x v="11"/>
            <x v="35"/>
            <x v="42"/>
            <x v="97"/>
            <x v="103"/>
            <x v="108"/>
          </reference>
          <reference field="6" count="8" selected="0">
            <x v="1"/>
            <x v="5"/>
            <x v="8"/>
            <x v="10"/>
            <x v="51"/>
            <x v="52"/>
            <x v="55"/>
            <x v="56"/>
          </reference>
        </references>
      </pivotArea>
    </format>
    <format dxfId="99">
      <pivotArea outline="0" fieldPosition="0">
        <references count="5">
          <reference field="4294967294" count="1" selected="0">
            <x v="2"/>
          </reference>
          <reference field="0" count="1" selected="0">
            <x v="43"/>
          </reference>
          <reference field="1" count="1" selected="0">
            <x v="0"/>
          </reference>
          <reference field="5" count="5" selected="0">
            <x v="112"/>
            <x v="160"/>
            <x v="179"/>
            <x v="181"/>
            <x v="213"/>
          </reference>
          <reference field="6" count="5" selected="0">
            <x v="4"/>
            <x v="6"/>
            <x v="7"/>
            <x v="9"/>
            <x v="11"/>
          </reference>
        </references>
      </pivotArea>
    </format>
    <format dxfId="100">
      <pivotArea outline="0" fieldPosition="0">
        <references count="5">
          <reference field="4294967294" count="1" selected="0">
            <x v="2"/>
          </reference>
          <reference field="0" count="1" selected="0">
            <x v="89"/>
          </reference>
          <reference field="1" count="1" selected="0">
            <x v="0"/>
          </reference>
          <reference field="5" count="8" selected="0">
            <x v="8"/>
            <x v="37"/>
            <x v="47"/>
            <x v="51"/>
            <x v="62"/>
            <x v="96"/>
            <x v="152"/>
            <x v="179"/>
          </reference>
          <reference field="6" count="11" selected="0">
            <x v="1"/>
            <x v="3"/>
            <x v="4"/>
            <x v="6"/>
            <x v="7"/>
            <x v="8"/>
            <x v="9"/>
            <x v="11"/>
            <x v="12"/>
            <x v="13"/>
            <x v="15"/>
          </reference>
        </references>
      </pivotArea>
    </format>
    <format dxfId="101">
      <pivotArea outline="0" fieldPosition="0">
        <references count="5">
          <reference field="4294967294" count="1" selected="0">
            <x v="2"/>
          </reference>
          <reference field="0" count="1" selected="0">
            <x v="122"/>
          </reference>
          <reference field="1" count="1" selected="0">
            <x v="0"/>
          </reference>
          <reference field="5" count="1" selected="0">
            <x v="0"/>
          </reference>
          <reference field="6" count="1" selected="0">
            <x v="12"/>
          </reference>
        </references>
      </pivotArea>
    </format>
    <format dxfId="102">
      <pivotArea outline="0" fieldPosition="0">
        <references count="5">
          <reference field="4294967294" count="1" selected="0">
            <x v="2"/>
          </reference>
          <reference field="0" count="1" selected="0">
            <x v="122"/>
          </reference>
          <reference field="1" count="1" selected="0">
            <x v="0"/>
          </reference>
          <reference field="5" count="2" selected="0">
            <x v="5"/>
            <x v="11"/>
          </reference>
          <reference field="6" count="3" selected="0">
            <x v="7"/>
            <x v="10"/>
            <x v="11"/>
          </reference>
        </references>
      </pivotArea>
    </format>
    <format dxfId="103">
      <pivotArea outline="0" fieldPosition="0">
        <references count="5">
          <reference field="4294967294" count="1" selected="0">
            <x v="2"/>
          </reference>
          <reference field="0" count="1" selected="0">
            <x v="122"/>
          </reference>
          <reference field="1" count="1" selected="0">
            <x v="0"/>
          </reference>
          <reference field="5" count="13" selected="0">
            <x v="37"/>
            <x v="38"/>
            <x v="42"/>
            <x v="75"/>
            <x v="85"/>
            <x v="110"/>
            <x v="112"/>
            <x v="140"/>
            <x v="150"/>
            <x v="164"/>
            <x v="200"/>
            <x v="233"/>
            <x v="259"/>
          </reference>
          <reference field="6" count="15" selected="0">
            <x v="1"/>
            <x v="2"/>
            <x v="4"/>
            <x v="5"/>
            <x v="6"/>
            <x v="8"/>
            <x v="9"/>
            <x v="13"/>
            <x v="15"/>
            <x v="23"/>
            <x v="37"/>
            <x v="51"/>
            <x v="52"/>
            <x v="53"/>
            <x v="55"/>
          </reference>
        </references>
      </pivotArea>
    </format>
    <format dxfId="104">
      <pivotArea outline="0" fieldPosition="0">
        <references count="5">
          <reference field="4294967294" count="1" selected="0">
            <x v="2"/>
          </reference>
          <reference field="0" count="1" selected="0">
            <x v="18"/>
          </reference>
          <reference field="1" count="1" selected="0">
            <x v="0"/>
          </reference>
          <reference field="5" count="7" selected="0">
            <x v="0"/>
            <x v="1"/>
            <x v="5"/>
            <x v="8"/>
            <x v="42"/>
            <x v="65"/>
            <x v="96"/>
          </reference>
          <reference field="6" count="13" selected="0">
            <x v="1"/>
            <x v="3"/>
            <x v="5"/>
            <x v="7"/>
            <x v="8"/>
            <x v="9"/>
            <x v="11"/>
            <x v="12"/>
            <x v="15"/>
            <x v="23"/>
            <x v="51"/>
            <x v="52"/>
            <x v="53"/>
          </reference>
        </references>
      </pivotArea>
    </format>
    <format dxfId="105">
      <pivotArea outline="0" fieldPosition="0">
        <references count="5">
          <reference field="4294967294" count="1" selected="0">
            <x v="2"/>
          </reference>
          <reference field="0" count="1" selected="0">
            <x v="18"/>
          </reference>
          <reference field="1" count="1" selected="0">
            <x v="0"/>
          </reference>
          <reference field="5" count="2" selected="0">
            <x v="97"/>
            <x v="110"/>
          </reference>
          <reference field="6" count="5" selected="0">
            <x v="4"/>
            <x v="6"/>
            <x v="10"/>
            <x v="13"/>
            <x v="37"/>
          </reference>
        </references>
      </pivotArea>
    </format>
    <format dxfId="106">
      <pivotArea outline="0" fieldPosition="0">
        <references count="2">
          <reference field="4294967294" count="1" selected="0">
            <x v="2"/>
          </reference>
          <reference field="0" count="1" selected="0" sumSubtotal="1" avgSubtotal="1">
            <x v="18"/>
          </reference>
        </references>
      </pivotArea>
    </format>
    <format dxfId="107">
      <pivotArea outline="0" fieldPosition="0">
        <references count="2">
          <reference field="4294967294" count="1" selected="0">
            <x v="2"/>
          </reference>
          <reference field="0" count="156" selected="0" sumSubtotal="1" avgSubtotal="1">
            <x v="0"/>
            <x v="1"/>
            <x v="2"/>
            <x v="3"/>
            <x v="4"/>
            <x v="5"/>
            <x v="9"/>
            <x v="10"/>
            <x v="11"/>
            <x v="12"/>
            <x v="13"/>
            <x v="14"/>
            <x v="16"/>
            <x v="17"/>
            <x v="19"/>
            <x v="20"/>
            <x v="21"/>
            <x v="24"/>
            <x v="25"/>
            <x v="26"/>
            <x v="27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0"/>
            <x v="41"/>
            <x v="44"/>
            <x v="45"/>
            <x v="46"/>
            <x v="47"/>
            <x v="49"/>
            <x v="52"/>
            <x v="54"/>
            <x v="55"/>
            <x v="56"/>
            <x v="57"/>
            <x v="59"/>
            <x v="60"/>
            <x v="61"/>
            <x v="62"/>
            <x v="63"/>
            <x v="65"/>
            <x v="67"/>
            <x v="69"/>
            <x v="70"/>
            <x v="71"/>
            <x v="72"/>
            <x v="73"/>
            <x v="74"/>
            <x v="75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91"/>
            <x v="93"/>
            <x v="94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3"/>
            <x v="114"/>
            <x v="115"/>
            <x v="116"/>
            <x v="117"/>
            <x v="118"/>
            <x v="120"/>
            <x v="123"/>
            <x v="125"/>
            <x v="126"/>
            <x v="127"/>
            <x v="129"/>
            <x v="130"/>
            <x v="131"/>
            <x v="132"/>
            <x v="133"/>
            <x v="134"/>
            <x v="135"/>
            <x v="136"/>
            <x v="139"/>
            <x v="140"/>
            <x v="142"/>
            <x v="144"/>
            <x v="145"/>
            <x v="146"/>
            <x v="147"/>
            <x v="148"/>
            <x v="149"/>
            <x v="151"/>
            <x v="153"/>
            <x v="156"/>
            <x v="158"/>
            <x v="163"/>
            <x v="164"/>
            <x v="165"/>
            <x v="166"/>
            <x v="167"/>
            <x v="168"/>
            <x v="169"/>
            <x v="170"/>
            <x v="171"/>
            <x v="172"/>
            <x v="174"/>
            <x v="175"/>
            <x v="176"/>
            <x v="178"/>
            <x v="179"/>
            <x v="180"/>
            <x v="181"/>
            <x v="182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</formats>
  <pivotTableStyleInfo name="czar3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834F58-2D66-455C-A856-E2B4FEA11278}" name="PivotTable3" cacheId="104" applyNumberFormats="0" applyBorderFormats="0" applyFontFormats="0" applyPatternFormats="0" applyAlignmentFormats="0" applyWidthHeightFormats="1" dataCaption="Values" showMissing="0" updatedVersion="8" minRefreshableVersion="3" showDrill="0" rowGrandTotals="0" colGrandTotals="0" itemPrintTitles="1" mergeItem="1" createdVersion="8" indent="0" compact="0" compactData="0" multipleFieldFilters="0" rowHeaderCaption="Player/Alliance">
  <location ref="A3:E75" firstHeaderRow="0" firstDataRow="1" firstDataCol="2"/>
  <pivotFields count="7">
    <pivotField compact="0" outline="0" showAll="0" defaultSubtotal="0">
      <items count="206">
        <item x="6"/>
        <item x="173"/>
        <item x="167"/>
        <item x="5"/>
        <item m="1" x="199"/>
        <item x="187"/>
        <item x="127"/>
        <item m="1" x="196"/>
        <item x="41"/>
        <item m="1" x="193"/>
        <item x="170"/>
        <item x="121"/>
        <item m="1" x="195"/>
        <item x="75"/>
        <item x="169"/>
        <item x="26"/>
        <item x="100"/>
        <item x="3"/>
        <item x="178"/>
        <item x="53"/>
        <item x="0"/>
        <item x="86"/>
        <item x="22"/>
        <item x="176"/>
        <item x="129"/>
        <item x="105"/>
        <item x="69"/>
        <item x="189"/>
        <item x="4"/>
        <item x="18"/>
        <item x="71"/>
        <item x="118"/>
        <item x="182"/>
        <item x="80"/>
        <item x="181"/>
        <item x="24"/>
        <item x="35"/>
        <item x="149"/>
        <item m="1" x="197"/>
        <item m="1" x="192"/>
        <item x="23"/>
        <item x="29"/>
        <item x="57"/>
        <item x="66"/>
        <item x="73"/>
        <item x="88"/>
        <item x="91"/>
        <item x="98"/>
        <item x="101"/>
        <item x="110"/>
        <item x="112"/>
        <item m="1" x="202"/>
        <item x="120"/>
        <item x="124"/>
        <item x="126"/>
        <item x="134"/>
        <item x="139"/>
        <item x="140"/>
        <item x="142"/>
        <item x="163"/>
        <item x="165"/>
        <item x="168"/>
        <item x="186"/>
        <item x="8"/>
        <item x="9"/>
        <item x="11"/>
        <item x="12"/>
        <item x="13"/>
        <item x="14"/>
        <item x="15"/>
        <item x="21"/>
        <item x="36"/>
        <item x="38"/>
        <item x="54"/>
        <item x="55"/>
        <item x="64"/>
        <item x="67"/>
        <item x="85"/>
        <item x="87"/>
        <item x="107"/>
        <item x="113"/>
        <item x="123"/>
        <item x="135"/>
        <item x="146"/>
        <item x="150"/>
        <item x="171"/>
        <item x="179"/>
        <item x="183"/>
        <item x="16"/>
        <item x="17"/>
        <item x="56"/>
        <item x="61"/>
        <item x="49"/>
        <item x="102"/>
        <item x="2"/>
        <item x="44"/>
        <item x="27"/>
        <item x="48"/>
        <item x="70"/>
        <item x="25"/>
        <item m="1" x="203"/>
        <item x="62"/>
        <item x="74"/>
        <item m="1" x="191"/>
        <item x="77"/>
        <item x="97"/>
        <item x="115"/>
        <item x="148"/>
        <item x="158"/>
        <item x="58"/>
        <item m="1" x="198"/>
        <item x="184"/>
        <item x="43"/>
        <item x="133"/>
        <item x="31"/>
        <item x="34"/>
        <item x="76"/>
        <item x="131"/>
        <item x="160"/>
        <item x="162"/>
        <item x="39"/>
        <item x="42"/>
        <item x="59"/>
        <item x="79"/>
        <item x="89"/>
        <item x="104"/>
        <item x="128"/>
        <item x="138"/>
        <item x="185"/>
        <item x="45"/>
        <item x="90"/>
        <item x="92"/>
        <item x="95"/>
        <item m="1" x="205"/>
        <item x="106"/>
        <item x="145"/>
        <item x="153"/>
        <item x="161"/>
        <item x="190"/>
        <item x="37"/>
        <item x="50"/>
        <item x="94"/>
        <item x="117"/>
        <item x="155"/>
        <item m="1" x="204"/>
        <item m="1" x="201"/>
        <item x="72"/>
        <item x="7"/>
        <item m="1" x="194"/>
        <item x="47"/>
        <item x="19"/>
        <item x="132"/>
        <item x="114"/>
        <item m="1" x="200"/>
        <item x="1"/>
        <item x="180"/>
        <item x="154"/>
        <item x="174"/>
        <item x="125"/>
        <item x="93"/>
        <item x="46"/>
        <item x="151"/>
        <item x="103"/>
        <item x="81"/>
        <item x="28"/>
        <item x="33"/>
        <item x="83"/>
        <item x="116"/>
        <item x="147"/>
        <item x="157"/>
        <item x="60"/>
        <item x="159"/>
        <item x="177"/>
        <item x="32"/>
        <item x="99"/>
        <item x="166"/>
        <item x="63"/>
        <item x="20"/>
        <item x="65"/>
        <item x="82"/>
        <item x="51"/>
        <item x="122"/>
        <item x="111"/>
        <item x="188"/>
        <item x="84"/>
        <item x="96"/>
        <item x="30"/>
        <item x="144"/>
        <item x="108"/>
        <item x="152"/>
        <item x="137"/>
        <item x="40"/>
        <item x="10"/>
        <item x="136"/>
        <item x="141"/>
        <item x="175"/>
        <item x="109"/>
        <item x="172"/>
        <item x="143"/>
        <item x="119"/>
        <item x="164"/>
        <item x="78"/>
        <item x="68"/>
        <item x="156"/>
        <item x="130"/>
        <item x="52"/>
      </items>
    </pivotField>
    <pivotField axis="axisRow" compact="0" outline="0" showAll="0" sortType="descending" sumSubtotal="1">
      <items count="22">
        <item x="1"/>
        <item x="3"/>
        <item h="1" x="0"/>
        <item h="1" x="8"/>
        <item x="2"/>
        <item h="1" x="6"/>
        <item h="1" m="1" x="20"/>
        <item h="1" x="13"/>
        <item h="1" x="15"/>
        <item h="1" x="7"/>
        <item h="1" x="16"/>
        <item h="1" x="18"/>
        <item h="1" x="19"/>
        <item h="1" x="4"/>
        <item h="1" x="10"/>
        <item h="1" x="11"/>
        <item h="1" x="17"/>
        <item h="1" x="12"/>
        <item h="1" x="5"/>
        <item h="1" x="9"/>
        <item h="1" x="14"/>
        <item t="sum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dataField="1" compact="0" numFmtId="41" outline="0" showAll="0"/>
    <pivotField dataField="1" compact="0" numFmtId="41" outline="0" showAll="0"/>
    <pivotField dataField="1" compact="0" numFmtId="164" outline="0" showAll="0"/>
    <pivotField compact="0" outline="0" showAll="0" defaultSubtotal="0">
      <items count="270">
        <item x="2"/>
        <item x="1"/>
        <item x="29"/>
        <item x="0"/>
        <item x="7"/>
        <item x="24"/>
        <item x="76"/>
        <item x="122"/>
        <item x="8"/>
        <item x="86"/>
        <item x="228"/>
        <item x="37"/>
        <item x="219"/>
        <item x="61"/>
        <item x="162"/>
        <item x="10"/>
        <item x="240"/>
        <item x="104"/>
        <item x="54"/>
        <item x="145"/>
        <item x="204"/>
        <item x="166"/>
        <item x="127"/>
        <item x="256"/>
        <item x="12"/>
        <item x="66"/>
        <item x="194"/>
        <item x="82"/>
        <item x="137"/>
        <item m="1" x="265"/>
        <item m="1" x="269"/>
        <item x="235"/>
        <item x="93"/>
        <item x="132"/>
        <item x="183"/>
        <item x="87"/>
        <item x="163"/>
        <item x="19"/>
        <item x="206"/>
        <item x="13"/>
        <item x="105"/>
        <item x="152"/>
        <item x="62"/>
        <item x="71"/>
        <item x="186"/>
        <item x="195"/>
        <item x="202"/>
        <item x="155"/>
        <item x="220"/>
        <item x="124"/>
        <item x="248"/>
        <item x="14"/>
        <item x="30"/>
        <item x="42"/>
        <item x="48"/>
        <item x="52"/>
        <item x="56"/>
        <item x="67"/>
        <item x="36"/>
        <item x="83"/>
        <item x="3"/>
        <item x="112"/>
        <item x="34"/>
        <item x="148"/>
        <item x="151"/>
        <item x="65"/>
        <item x="205"/>
        <item x="223"/>
        <item x="50"/>
        <item x="49"/>
        <item x="81"/>
        <item x="236"/>
        <item x="51"/>
        <item x="244"/>
        <item x="26"/>
        <item x="209"/>
        <item x="141"/>
        <item x="31"/>
        <item x="57"/>
        <item x="106"/>
        <item x="113"/>
        <item x="138"/>
        <item x="172"/>
        <item x="173"/>
        <item x="203"/>
        <item x="40"/>
        <item x="225"/>
        <item x="74"/>
        <item x="241"/>
        <item x="5"/>
        <item x="114"/>
        <item x="6"/>
        <item x="97"/>
        <item x="15"/>
        <item x="68"/>
        <item x="53"/>
        <item x="63"/>
        <item x="44"/>
        <item x="115"/>
        <item x="128"/>
        <item x="164"/>
        <item x="179"/>
        <item x="55"/>
        <item x="92"/>
        <item x="229"/>
        <item x="245"/>
        <item x="237"/>
        <item x="32"/>
        <item x="88"/>
        <item x="230"/>
        <item x="64"/>
        <item x="16"/>
        <item x="9"/>
        <item m="1" x="266"/>
        <item x="98"/>
        <item x="116"/>
        <item x="133"/>
        <item x="20"/>
        <item x="17"/>
        <item m="1" x="268"/>
        <item x="33"/>
        <item m="1" x="267"/>
        <item x="73"/>
        <item x="99"/>
        <item x="107"/>
        <item x="108"/>
        <item x="119"/>
        <item x="139"/>
        <item x="196"/>
        <item x="226"/>
        <item x="43"/>
        <item x="58"/>
        <item x="75"/>
        <item x="85"/>
        <item x="120"/>
        <item m="1" x="264"/>
        <item x="134"/>
        <item x="140"/>
        <item x="153"/>
        <item x="180"/>
        <item x="207"/>
        <item x="212"/>
        <item x="215"/>
        <item x="224"/>
        <item x="231"/>
        <item x="242"/>
        <item x="246"/>
        <item x="18"/>
        <item x="154"/>
        <item x="165"/>
        <item x="171"/>
        <item x="221"/>
        <item x="4"/>
        <item x="22"/>
        <item x="263"/>
        <item x="35"/>
        <item x="69"/>
        <item x="41"/>
        <item x="28"/>
        <item x="101"/>
        <item x="91"/>
        <item x="174"/>
        <item x="181"/>
        <item x="187"/>
        <item x="158"/>
        <item x="150"/>
        <item x="249"/>
        <item x="59"/>
        <item x="72"/>
        <item x="100"/>
        <item x="121"/>
        <item x="129"/>
        <item x="159"/>
        <item x="188"/>
        <item x="193"/>
        <item x="197"/>
        <item x="238"/>
        <item x="247"/>
        <item x="131"/>
        <item x="21"/>
        <item x="79"/>
        <item x="89"/>
        <item x="252"/>
        <item x="161"/>
        <item x="257"/>
        <item x="213"/>
        <item x="60"/>
        <item x="84"/>
        <item x="117"/>
        <item x="142"/>
        <item x="149"/>
        <item x="136"/>
        <item x="253"/>
        <item x="182"/>
        <item x="198"/>
        <item x="218"/>
        <item x="70"/>
        <item x="130"/>
        <item x="156"/>
        <item x="192"/>
        <item x="208"/>
        <item x="214"/>
        <item x="80"/>
        <item x="39"/>
        <item x="38"/>
        <item x="23"/>
        <item x="254"/>
        <item x="109"/>
        <item x="167"/>
        <item x="175"/>
        <item x="199"/>
        <item x="239"/>
        <item x="258"/>
        <item x="90"/>
        <item x="102"/>
        <item x="110"/>
        <item x="143"/>
        <item x="157"/>
        <item x="168"/>
        <item x="176"/>
        <item x="189"/>
        <item x="232"/>
        <item x="45"/>
        <item x="77"/>
        <item x="169"/>
        <item x="222"/>
        <item x="227"/>
        <item x="125"/>
        <item x="190"/>
        <item x="259"/>
        <item x="185"/>
        <item x="243"/>
        <item x="25"/>
        <item x="78"/>
        <item x="95"/>
        <item x="144"/>
        <item x="170"/>
        <item x="250"/>
        <item x="146"/>
        <item x="160"/>
        <item x="135"/>
        <item x="46"/>
        <item x="103"/>
        <item x="111"/>
        <item x="123"/>
        <item x="184"/>
        <item x="126"/>
        <item x="260"/>
        <item x="27"/>
        <item x="96"/>
        <item x="118"/>
        <item x="191"/>
        <item x="261"/>
        <item x="178"/>
        <item x="217"/>
        <item x="11"/>
        <item x="94"/>
        <item x="147"/>
        <item x="200"/>
        <item x="210"/>
        <item x="255"/>
        <item x="201"/>
        <item x="234"/>
        <item x="216"/>
        <item x="211"/>
        <item x="233"/>
        <item x="262"/>
        <item x="177"/>
        <item x="47"/>
        <item x="251"/>
      </items>
    </pivotField>
    <pivotField axis="axisRow" compact="0" numFmtId="165" outline="0" multipleItemSelectionAllowed="1" showAll="0" sortType="ascending" defaultSubtotal="0">
      <items count="57">
        <item x="0"/>
        <item x="14"/>
        <item x="15"/>
        <item x="11"/>
        <item x="12"/>
        <item x="16"/>
        <item m="1" x="53"/>
        <item m="1" x="33"/>
        <item m="1" x="47"/>
        <item m="1" x="28"/>
        <item m="1" x="41"/>
        <item m="1" x="56"/>
        <item m="1" x="36"/>
        <item m="1" x="51"/>
        <item m="1" x="31"/>
        <item m="1" x="45"/>
        <item m="1" x="26"/>
        <item m="1" x="39"/>
        <item m="1" x="48"/>
        <item x="17"/>
        <item m="1" x="42"/>
        <item m="1" x="24"/>
        <item m="1" x="37"/>
        <item m="1" x="52"/>
        <item m="1" x="32"/>
        <item m="1" x="46"/>
        <item m="1" x="27"/>
        <item m="1" x="40"/>
        <item m="1" x="55"/>
        <item m="1" x="35"/>
        <item m="1" x="50"/>
        <item m="1" x="30"/>
        <item m="1" x="44"/>
        <item x="22"/>
        <item m="1" x="38"/>
        <item m="1" x="54"/>
        <item m="1" x="34"/>
        <item m="1" x="49"/>
        <item m="1" x="29"/>
        <item m="1" x="43"/>
        <item m="1" x="25"/>
        <item x="18"/>
        <item x="19"/>
        <item x="20"/>
        <item x="23"/>
        <item x="21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</pivotFields>
  <rowFields count="2">
    <field x="1"/>
    <field x="6"/>
  </rowFields>
  <rowItems count="72">
    <i>
      <x/>
      <x/>
    </i>
    <i r="1">
      <x v="1"/>
    </i>
    <i r="1">
      <x v="2"/>
    </i>
    <i r="1">
      <x v="3"/>
    </i>
    <i r="1">
      <x v="4"/>
    </i>
    <i r="1">
      <x v="5"/>
    </i>
    <i r="1">
      <x v="19"/>
    </i>
    <i r="1">
      <x v="33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t="sum">
      <x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19"/>
    </i>
    <i r="1">
      <x v="33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t="sum">
      <x v="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19"/>
    </i>
    <i r="1">
      <x v="33"/>
    </i>
    <i r="1">
      <x v="41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4"/>
    </i>
    <i r="1">
      <x v="55"/>
    </i>
    <i r="1">
      <x v="56"/>
    </i>
    <i t="sum">
      <x v="1"/>
    </i>
  </rowItems>
  <colFields count="1">
    <field x="-2"/>
  </colFields>
  <colItems count="3">
    <i>
      <x/>
    </i>
    <i i="1">
      <x v="1"/>
    </i>
    <i i="2">
      <x v="2"/>
    </i>
  </colItems>
  <dataFields count="3">
    <dataField name="Positive Score" fld="2" baseField="1" baseItem="1" numFmtId="167"/>
    <dataField name="Negative Score" fld="3" baseField="1" baseItem="1" numFmtId="166"/>
    <dataField name="Total Score" fld="4" baseField="1" baseItem="1" numFmtId="168"/>
  </dataFields>
  <formats count="20">
    <format dxfId="194">
      <pivotArea field="1" type="button" dataOnly="0" labelOnly="1" outline="0" axis="axisRow" fieldPosition="0"/>
    </format>
    <format dxfId="195">
      <pivotArea field="0" type="button" dataOnly="0" labelOnly="1" outline="0"/>
    </format>
    <format dxfId="196">
      <pivotArea field="1" type="button" dataOnly="0" labelOnly="1" outline="0" axis="axisRow" fieldPosition="0"/>
    </format>
    <format dxfId="197">
      <pivotArea field="5" type="button" dataOnly="0" labelOnly="1" outline="0"/>
    </format>
    <format dxfId="19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9">
      <pivotArea outline="0" fieldPosition="0">
        <references count="1">
          <reference field="4294967294" count="1">
            <x v="1"/>
          </reference>
        </references>
      </pivotArea>
    </format>
    <format dxfId="200">
      <pivotArea outline="0" fieldPosition="0">
        <references count="1">
          <reference field="4294967294" count="1">
            <x v="0"/>
          </reference>
        </references>
      </pivotArea>
    </format>
    <format dxfId="201">
      <pivotArea outline="0" fieldPosition="0">
        <references count="1">
          <reference field="4294967294" count="1">
            <x v="2"/>
          </reference>
        </references>
      </pivotArea>
    </format>
    <format dxfId="202">
      <pivotArea field="6" type="button" dataOnly="0" labelOnly="1" outline="0" axis="axisRow" fieldPosition="1"/>
    </format>
    <format dxfId="203">
      <pivotArea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6" count="1" selected="0">
            <x v="0"/>
          </reference>
        </references>
      </pivotArea>
    </format>
    <format dxfId="204">
      <pivotArea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6" count="21" selected="0">
            <x v="1"/>
            <x v="2"/>
            <x v="3"/>
            <x v="4"/>
            <x v="5"/>
            <x v="19"/>
            <x v="33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</reference>
        </references>
      </pivotArea>
    </format>
    <format dxfId="205">
      <pivotArea outline="0" fieldPosition="0">
        <references count="2">
          <reference field="4294967294" count="1" selected="0">
            <x v="0"/>
          </reference>
          <reference field="1" count="1" selected="0" sumSubtotal="1">
            <x v="0"/>
          </reference>
        </references>
      </pivotArea>
    </format>
    <format dxfId="206">
      <pivotArea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6" count="1" selected="0">
            <x v="0"/>
          </reference>
        </references>
      </pivotArea>
    </format>
    <format dxfId="207">
      <pivotArea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6" count="21" selected="0">
            <x v="1"/>
            <x v="2"/>
            <x v="3"/>
            <x v="4"/>
            <x v="5"/>
            <x v="19"/>
            <x v="33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</reference>
        </references>
      </pivotArea>
    </format>
    <format dxfId="208">
      <pivotArea outline="0" fieldPosition="0">
        <references count="2">
          <reference field="4294967294" count="1" selected="0">
            <x v="2"/>
          </reference>
          <reference field="1" count="1" selected="0" sumSubtotal="1">
            <x v="0"/>
          </reference>
        </references>
      </pivotArea>
    </format>
    <format dxfId="209">
      <pivotArea outline="0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6" count="1" selected="0">
            <x v="55"/>
          </reference>
        </references>
      </pivotArea>
    </format>
    <format dxfId="210">
      <pivotArea outline="0" fieldPosition="0">
        <references count="2">
          <reference field="4294967294" count="1" selected="0">
            <x v="2"/>
          </reference>
          <reference field="1" count="3" selected="0" sumSubtotal="1">
            <x v="1"/>
            <x v="2"/>
            <x v="4"/>
          </reference>
        </references>
      </pivotArea>
    </format>
    <format dxfId="211">
      <pivotArea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6" count="1" selected="0">
            <x v="55"/>
          </reference>
        </references>
      </pivotArea>
    </format>
    <format dxfId="212">
      <pivotArea outline="0" fieldPosition="0">
        <references count="2">
          <reference field="4294967294" count="1" selected="0">
            <x v="0"/>
          </reference>
          <reference field="1" count="3" selected="0" sumSubtotal="1">
            <x v="1"/>
            <x v="2"/>
            <x v="4"/>
          </reference>
        </references>
      </pivotArea>
    </format>
    <format dxfId="213">
      <pivotArea outline="0" fieldPosition="0">
        <references count="2">
          <reference field="1" count="1" selected="0">
            <x v="0"/>
          </reference>
          <reference field="6" count="1" selected="0">
            <x v="56"/>
          </reference>
        </references>
      </pivotArea>
    </format>
  </formats>
  <pivotTableStyleInfo name="czar3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CA350B-334C-4B88-8E20-860435A1E356}" name="PivotTable1" cacheId="10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8" indent="0" outline="1" outlineData="1" multipleFieldFilters="0" rowHeaderCaption="PLAYER NAME">
  <location ref="A2:C193" firstHeaderRow="0" firstDataRow="1" firstDataCol="1"/>
  <pivotFields count="7">
    <pivotField axis="axisRow" showAll="0" sortType="descending" defaultSubtotal="0">
      <items count="206">
        <item x="0"/>
        <item x="1"/>
        <item x="2"/>
        <item x="3"/>
        <item x="4"/>
        <item x="5"/>
        <item m="1" x="199"/>
        <item x="6"/>
        <item m="1" x="193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m="1" x="194"/>
        <item m="1" x="201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m="1" x="200"/>
        <item x="40"/>
        <item x="41"/>
        <item x="42"/>
        <item x="43"/>
        <item x="44"/>
        <item x="45"/>
        <item x="46"/>
        <item x="47"/>
        <item m="1" x="198"/>
        <item x="48"/>
        <item x="49"/>
        <item x="50"/>
        <item x="51"/>
        <item x="52"/>
        <item x="53"/>
        <item x="54"/>
        <item x="55"/>
        <item x="56"/>
        <item m="1" x="203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m="1" x="197"/>
        <item x="76"/>
        <item m="1" x="191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m="1" x="205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m="1" x="202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m="1" x="204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m="1" x="195"/>
        <item x="170"/>
        <item x="171"/>
        <item x="172"/>
        <item x="173"/>
        <item x="174"/>
        <item x="175"/>
        <item m="1" x="196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m="1" x="19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numFmtId="41" showAll="0"/>
    <pivotField numFmtId="41" showAll="0"/>
    <pivotField dataField="1" numFmtId="164" showAll="0"/>
    <pivotField compact="0" showAll="0" sumSubtotal="1"/>
    <pivotField dataField="1" numFmtId="165" showAll="0"/>
  </pivotFields>
  <rowFields count="1">
    <field x="0"/>
  </rowFields>
  <rowItems count="191">
    <i>
      <x v="186"/>
    </i>
    <i>
      <x v="7"/>
    </i>
    <i>
      <x v="179"/>
    </i>
    <i>
      <x v="202"/>
    </i>
    <i>
      <x v="46"/>
    </i>
    <i>
      <x v="99"/>
    </i>
    <i>
      <x v="138"/>
    </i>
    <i>
      <x v="19"/>
    </i>
    <i>
      <x v="110"/>
    </i>
    <i>
      <x v="183"/>
    </i>
    <i>
      <x v="203"/>
    </i>
    <i>
      <x v="4"/>
    </i>
    <i>
      <x v="1"/>
    </i>
    <i>
      <x v="30"/>
    </i>
    <i>
      <x v="172"/>
    </i>
    <i>
      <x v="121"/>
    </i>
    <i>
      <x v="52"/>
    </i>
    <i>
      <x v="3"/>
    </i>
    <i>
      <x v="55"/>
    </i>
    <i>
      <x v="10"/>
    </i>
    <i>
      <x v="68"/>
    </i>
    <i>
      <x v="129"/>
    </i>
    <i>
      <x v="132"/>
    </i>
    <i>
      <x v="204"/>
    </i>
    <i>
      <x v="76"/>
    </i>
    <i>
      <x v="125"/>
    </i>
    <i>
      <x v="82"/>
    </i>
    <i>
      <x v="59"/>
    </i>
    <i>
      <x v="115"/>
    </i>
    <i>
      <x v="201"/>
    </i>
    <i>
      <x v="101"/>
    </i>
    <i>
      <x v="62"/>
    </i>
    <i>
      <x v="61"/>
    </i>
    <i>
      <x v="18"/>
    </i>
    <i>
      <x v="193"/>
    </i>
    <i>
      <x v="144"/>
    </i>
    <i>
      <x v="67"/>
    </i>
    <i>
      <x v="25"/>
    </i>
    <i>
      <x v="181"/>
    </i>
    <i>
      <x v="127"/>
    </i>
    <i>
      <x v="128"/>
    </i>
    <i>
      <x v="143"/>
    </i>
    <i>
      <x v="72"/>
    </i>
    <i>
      <x v="57"/>
    </i>
    <i>
      <x v="20"/>
    </i>
    <i>
      <x v="75"/>
    </i>
    <i>
      <x v="185"/>
    </i>
    <i>
      <x v="154"/>
    </i>
    <i>
      <x v="17"/>
    </i>
    <i>
      <x v="40"/>
    </i>
    <i>
      <x v="11"/>
    </i>
    <i>
      <x v="151"/>
    </i>
    <i>
      <x v="133"/>
    </i>
    <i>
      <x v="199"/>
    </i>
    <i>
      <x v="98"/>
    </i>
    <i>
      <x v="188"/>
    </i>
    <i>
      <x v="166"/>
    </i>
    <i>
      <x v="118"/>
    </i>
    <i>
      <x v="79"/>
    </i>
    <i>
      <x v="105"/>
    </i>
    <i>
      <x v="163"/>
    </i>
    <i>
      <x v="136"/>
    </i>
    <i>
      <x v="43"/>
    </i>
    <i>
      <x v="139"/>
    </i>
    <i>
      <x v="168"/>
    </i>
    <i>
      <x v="96"/>
    </i>
    <i>
      <x v="191"/>
    </i>
    <i>
      <x v="45"/>
    </i>
    <i>
      <x v="104"/>
    </i>
    <i>
      <x v="90"/>
    </i>
    <i>
      <x v="16"/>
    </i>
    <i>
      <x v="194"/>
    </i>
    <i>
      <x v="145"/>
    </i>
    <i>
      <x v="135"/>
    </i>
    <i>
      <x v="149"/>
    </i>
    <i>
      <x v="148"/>
    </i>
    <i>
      <x v="41"/>
    </i>
    <i>
      <x v="180"/>
    </i>
    <i>
      <x v="100"/>
    </i>
    <i>
      <x v="33"/>
    </i>
    <i>
      <x v="177"/>
    </i>
    <i>
      <x v="161"/>
    </i>
    <i>
      <x v="113"/>
    </i>
    <i>
      <x v="87"/>
    </i>
    <i>
      <x v="15"/>
    </i>
    <i>
      <x v="93"/>
    </i>
    <i>
      <x v="47"/>
    </i>
    <i>
      <x v="159"/>
    </i>
    <i>
      <x v="162"/>
    </i>
    <i>
      <x v="69"/>
    </i>
    <i>
      <x v="51"/>
    </i>
    <i>
      <x v="102"/>
    </i>
    <i>
      <x v="14"/>
    </i>
    <i>
      <x v="77"/>
    </i>
    <i>
      <x v="71"/>
    </i>
    <i>
      <x v="74"/>
    </i>
    <i>
      <x v="123"/>
    </i>
    <i>
      <x v="64"/>
    </i>
    <i>
      <x v="73"/>
    </i>
    <i>
      <x v="5"/>
    </i>
    <i>
      <x v="21"/>
    </i>
    <i>
      <x v="176"/>
    </i>
    <i>
      <x v="42"/>
    </i>
    <i>
      <x v="58"/>
    </i>
    <i>
      <x v="116"/>
    </i>
    <i>
      <x v="171"/>
    </i>
    <i>
      <x v="54"/>
    </i>
    <i>
      <x v="187"/>
    </i>
    <i>
      <x v="78"/>
    </i>
    <i>
      <x v="174"/>
    </i>
    <i>
      <x v="153"/>
    </i>
    <i>
      <x v="119"/>
    </i>
    <i>
      <x v="197"/>
    </i>
    <i>
      <x v="157"/>
    </i>
    <i>
      <x v="22"/>
    </i>
    <i>
      <x v="160"/>
    </i>
    <i>
      <x v="109"/>
    </i>
    <i>
      <x v="175"/>
    </i>
    <i>
      <x v="39"/>
    </i>
    <i>
      <x v="137"/>
    </i>
    <i>
      <x v="195"/>
    </i>
    <i>
      <x v="131"/>
    </i>
    <i>
      <x v="13"/>
    </i>
    <i>
      <x v="200"/>
    </i>
    <i>
      <x v="150"/>
    </i>
    <i>
      <x v="117"/>
    </i>
    <i>
      <x v="26"/>
    </i>
    <i>
      <x v="184"/>
    </i>
    <i>
      <x v="152"/>
    </i>
    <i>
      <x v="140"/>
    </i>
    <i>
      <x v="31"/>
    </i>
    <i>
      <x v="2"/>
    </i>
    <i>
      <x v="165"/>
    </i>
    <i>
      <x v="141"/>
    </i>
    <i>
      <x v="28"/>
    </i>
    <i>
      <x v="70"/>
    </i>
    <i>
      <x v="155"/>
    </i>
    <i>
      <x v="156"/>
    </i>
    <i>
      <x v="114"/>
    </i>
    <i>
      <x v="48"/>
    </i>
    <i>
      <x v="108"/>
    </i>
    <i>
      <x v="120"/>
    </i>
    <i>
      <x v="198"/>
    </i>
    <i>
      <x v="107"/>
    </i>
    <i>
      <x v="103"/>
    </i>
    <i>
      <x v="80"/>
    </i>
    <i>
      <x v="29"/>
    </i>
    <i>
      <x v="190"/>
    </i>
    <i>
      <x v="86"/>
    </i>
    <i>
      <x v="167"/>
    </i>
    <i>
      <x v="91"/>
    </i>
    <i>
      <x v="122"/>
    </i>
    <i>
      <x v="9"/>
    </i>
    <i>
      <x v="97"/>
    </i>
    <i>
      <x v="147"/>
    </i>
    <i>
      <x v="89"/>
    </i>
    <i>
      <x v="196"/>
    </i>
    <i>
      <x v="112"/>
    </i>
    <i>
      <x v="170"/>
    </i>
    <i>
      <x v="50"/>
    </i>
    <i>
      <x v="178"/>
    </i>
    <i>
      <x v="169"/>
    </i>
    <i>
      <x v="88"/>
    </i>
    <i>
      <x v="37"/>
    </i>
    <i>
      <x v="81"/>
    </i>
    <i>
      <x v="94"/>
    </i>
    <i>
      <x v="146"/>
    </i>
    <i>
      <x v="142"/>
    </i>
    <i>
      <x v="95"/>
    </i>
    <i>
      <x v="36"/>
    </i>
    <i>
      <x v="66"/>
    </i>
    <i>
      <x v="35"/>
    </i>
    <i>
      <x v="158"/>
    </i>
    <i>
      <x v="173"/>
    </i>
    <i>
      <x v="38"/>
    </i>
    <i>
      <x v="27"/>
    </i>
    <i>
      <x/>
    </i>
    <i>
      <x v="84"/>
    </i>
    <i>
      <x v="111"/>
    </i>
    <i>
      <x v="134"/>
    </i>
    <i>
      <x v="34"/>
    </i>
    <i>
      <x v="130"/>
    </i>
    <i>
      <x v="65"/>
    </i>
    <i>
      <x v="92"/>
    </i>
    <i>
      <x v="60"/>
    </i>
    <i>
      <x v="192"/>
    </i>
    <i>
      <x v="124"/>
    </i>
    <i>
      <x v="32"/>
    </i>
    <i>
      <x v="56"/>
    </i>
    <i>
      <x v="12"/>
    </i>
    <i>
      <x v="49"/>
    </i>
  </rowItems>
  <colFields count="1">
    <field x="-2"/>
  </colFields>
  <colItems count="2">
    <i>
      <x/>
    </i>
    <i i="1">
      <x v="1"/>
    </i>
  </colItems>
  <dataFields count="2">
    <dataField name="Total Positive SVS Score" fld="4" baseField="0" baseItem="186"/>
    <dataField name="SVS tracked" fld="6" subtotal="count" baseField="0" baseItem="186"/>
  </dataFields>
  <formats count="5">
    <format dxfId="189">
      <pivotArea collapsedLevelsAreSubtotals="1" fieldPosition="0">
        <references count="1">
          <reference field="0" count="1">
            <x v="186"/>
          </reference>
        </references>
      </pivotArea>
    </format>
    <format dxfId="190">
      <pivotArea collapsedLevelsAreSubtotals="1" fieldPosition="0">
        <references count="1">
          <reference field="0" count="1">
            <x v="7"/>
          </reference>
        </references>
      </pivotArea>
    </format>
    <format dxfId="191">
      <pivotArea collapsedLevelsAreSubtotals="1" fieldPosition="0">
        <references count="1">
          <reference field="0" count="190">
            <x v="0"/>
            <x v="1"/>
            <x v="2"/>
            <x v="3"/>
            <x v="4"/>
            <x v="5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5"/>
            <x v="46"/>
            <x v="47"/>
            <x v="48"/>
            <x v="49"/>
            <x v="50"/>
            <x v="51"/>
            <x v="52"/>
            <x v="54"/>
            <x v="55"/>
            <x v="56"/>
            <x v="57"/>
            <x v="58"/>
            <x v="59"/>
            <x v="60"/>
            <x v="61"/>
            <x v="62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3"/>
            <x v="184"/>
            <x v="185"/>
            <x v="187"/>
            <x v="188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</reference>
        </references>
      </pivotArea>
    </format>
    <format dxfId="192">
      <pivotArea field="0" type="button" dataOnly="0" labelOnly="1" outline="0" axis="axisRow" fieldPosition="0"/>
    </format>
    <format dxfId="1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2D19AD-64CD-4D3A-AD08-8A8651759B5E}" name="Table1" displayName="Table1" ref="A1:G761" totalsRowShown="0" headerRowDxfId="671">
  <autoFilter ref="A1:G761" xr:uid="{AE2D19AD-64CD-4D3A-AD08-8A8651759B5E}"/>
  <sortState xmlns:xlrd2="http://schemas.microsoft.com/office/spreadsheetml/2017/richdata2" ref="A2:G761">
    <sortCondition ref="A1:A761"/>
  </sortState>
  <tableColumns count="7">
    <tableColumn id="1" xr3:uid="{AA8056BE-F23D-4D79-9DD8-396D8D29CBBE}" name="Player"/>
    <tableColumn id="2" xr3:uid="{405764F6-502B-41B9-95C1-5D925BF53351}" name="Alliance" dataDxfId="670"/>
    <tableColumn id="3" xr3:uid="{A9984508-9D17-4BFC-9D82-B4ABD0FCFA4D}" name="Positive" dataDxfId="669"/>
    <tableColumn id="4" xr3:uid="{B6742873-9D0B-4BB0-A872-7A7FA4C7B25C}" name="Negative" dataDxfId="668"/>
    <tableColumn id="5" xr3:uid="{6F2CFDB4-371D-48A5-B0FD-09D6E7DF2CB9}" name="Total" dataDxfId="667">
      <calculatedColumnFormula>C2-D2</calculatedColumnFormula>
    </tableColumn>
    <tableColumn id="6" xr3:uid="{2FCE3706-660C-4FE4-8128-36E6D83116D4}" name="Ratio" dataDxfId="666">
      <calculatedColumnFormula>SUBSTITUTE(TEXT(C2/D2, "#/#"),"/", ":")</calculatedColumnFormula>
    </tableColumn>
    <tableColumn id="7" xr3:uid="{1963239F-26E4-4B8C-B325-D1EAD4984AF4}" name="Date" dataDxfId="66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D1AE91-C4C9-4D5A-A5BC-ECD0A5FDB597}" name="Table13" displayName="Table13" ref="A4:D27" totalsRowShown="0" headerRowDxfId="664" dataDxfId="663">
  <autoFilter ref="A4:D27" xr:uid="{AE2D19AD-64CD-4D3A-AD08-8A8651759B5E}"/>
  <tableColumns count="4">
    <tableColumn id="3" xr3:uid="{C3221970-00B8-46A6-A223-E12E521F43E6}" name="Home Server" dataDxfId="662"/>
    <tableColumn id="4" xr3:uid="{5B52E7A6-A213-4C70-AB54-3E0CE4D0968A}" name="Enemy Server" dataDxfId="661"/>
    <tableColumn id="5" xr3:uid="{2107EDE5-3419-4C8E-BD0C-0A12BE2EBBD4}" name="Total" dataDxfId="660">
      <calculatedColumnFormula>A5-B5</calculatedColumnFormula>
    </tableColumn>
    <tableColumn id="7" xr3:uid="{88C97377-E771-4097-8D22-0EFF60639C6A}" name="Date" dataDxfId="659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8EC14-9E84-48AE-9E9E-344819D4DA86}">
  <dimension ref="A3:G889"/>
  <sheetViews>
    <sheetView showGridLines="0" tabSelected="1" zoomScaleNormal="100" workbookViewId="0">
      <selection activeCell="G889" sqref="A3:G889"/>
    </sheetView>
  </sheetViews>
  <sheetFormatPr defaultRowHeight="15" x14ac:dyDescent="0.25"/>
  <cols>
    <col min="1" max="1" width="18.140625" bestFit="1" customWidth="1"/>
    <col min="2" max="2" width="12.7109375" bestFit="1" customWidth="1"/>
    <col min="3" max="3" width="12.28515625" customWidth="1"/>
    <col min="4" max="4" width="18.85546875" customWidth="1"/>
    <col min="5" max="5" width="15.7109375" customWidth="1"/>
    <col min="6" max="6" width="15.28515625" customWidth="1"/>
    <col min="7" max="7" width="14.85546875" customWidth="1"/>
    <col min="8" max="11" width="9.5703125" bestFit="1" customWidth="1"/>
    <col min="12" max="12" width="12" bestFit="1" customWidth="1"/>
    <col min="13" max="16" width="9.5703125" bestFit="1" customWidth="1"/>
    <col min="17" max="17" width="15.28515625" bestFit="1" customWidth="1"/>
    <col min="18" max="21" width="9.5703125" bestFit="1" customWidth="1"/>
    <col min="22" max="22" width="19.85546875" bestFit="1" customWidth="1"/>
    <col min="23" max="23" width="20.7109375" bestFit="1" customWidth="1"/>
    <col min="24" max="24" width="17" bestFit="1" customWidth="1"/>
    <col min="25" max="25" width="20.28515625" bestFit="1" customWidth="1"/>
  </cols>
  <sheetData>
    <row r="3" spans="1:7" x14ac:dyDescent="0.25">
      <c r="A3" s="7" t="s">
        <v>0</v>
      </c>
      <c r="B3" s="7" t="s">
        <v>1</v>
      </c>
      <c r="C3" s="7" t="s">
        <v>5</v>
      </c>
      <c r="D3" s="10" t="s">
        <v>67</v>
      </c>
      <c r="E3" s="8" t="s">
        <v>8</v>
      </c>
      <c r="F3" s="8" t="s">
        <v>9</v>
      </c>
      <c r="G3" s="8" t="s">
        <v>10</v>
      </c>
    </row>
    <row r="4" spans="1:7" x14ac:dyDescent="0.25">
      <c r="A4" s="24" t="s">
        <v>550</v>
      </c>
      <c r="B4" s="24" t="s">
        <v>12</v>
      </c>
      <c r="C4" s="24" t="s">
        <v>30</v>
      </c>
      <c r="D4" s="11">
        <v>45282</v>
      </c>
      <c r="E4" s="22">
        <v>5583133767</v>
      </c>
      <c r="F4" s="6">
        <v>3944752896</v>
      </c>
      <c r="G4" s="23">
        <v>1638380871</v>
      </c>
    </row>
    <row r="5" spans="1:7" x14ac:dyDescent="0.25">
      <c r="A5" s="25"/>
      <c r="B5" s="25"/>
      <c r="C5" s="25"/>
      <c r="D5" s="11">
        <v>45240</v>
      </c>
      <c r="E5" s="22">
        <v>3252035376</v>
      </c>
      <c r="F5" s="6">
        <v>2342307072</v>
      </c>
      <c r="G5" s="23">
        <v>909728304</v>
      </c>
    </row>
    <row r="6" spans="1:7" x14ac:dyDescent="0.25">
      <c r="A6" s="25"/>
      <c r="B6" s="25"/>
      <c r="C6" s="20" t="s">
        <v>31</v>
      </c>
      <c r="D6" s="11">
        <v>45338</v>
      </c>
      <c r="E6" s="22">
        <v>1404976361</v>
      </c>
      <c r="F6" s="6">
        <v>1254467840</v>
      </c>
      <c r="G6" s="23">
        <v>150508521</v>
      </c>
    </row>
    <row r="7" spans="1:7" x14ac:dyDescent="0.25">
      <c r="A7" s="25"/>
      <c r="B7" s="25"/>
      <c r="C7" s="20" t="s">
        <v>44</v>
      </c>
      <c r="D7" s="11">
        <v>45296</v>
      </c>
      <c r="E7" s="22">
        <v>1359584306</v>
      </c>
      <c r="F7" s="6">
        <v>1142913664</v>
      </c>
      <c r="G7" s="23">
        <v>216670642</v>
      </c>
    </row>
    <row r="8" spans="1:7" x14ac:dyDescent="0.25">
      <c r="A8" s="25"/>
      <c r="B8" s="25"/>
      <c r="C8" s="20" t="s">
        <v>42</v>
      </c>
      <c r="D8" s="11">
        <v>45534</v>
      </c>
      <c r="E8" s="22">
        <v>7625835243</v>
      </c>
      <c r="F8" s="6">
        <v>4938840576</v>
      </c>
      <c r="G8" s="23">
        <v>2686994667</v>
      </c>
    </row>
    <row r="9" spans="1:7" x14ac:dyDescent="0.25">
      <c r="A9" s="25"/>
      <c r="B9" s="25"/>
      <c r="C9" s="20" t="s">
        <v>97</v>
      </c>
      <c r="D9" s="11">
        <v>45254</v>
      </c>
      <c r="E9" s="22">
        <v>1368585762</v>
      </c>
      <c r="F9" s="6">
        <v>415618560</v>
      </c>
      <c r="G9" s="23">
        <v>952967202</v>
      </c>
    </row>
    <row r="10" spans="1:7" x14ac:dyDescent="0.25">
      <c r="A10" s="25"/>
      <c r="B10" s="25"/>
      <c r="C10" s="20" t="s">
        <v>99</v>
      </c>
      <c r="D10" s="11">
        <v>45478</v>
      </c>
      <c r="E10" s="22">
        <v>2537219910</v>
      </c>
      <c r="F10" s="6">
        <v>1110040576</v>
      </c>
      <c r="G10" s="23">
        <v>1427179334</v>
      </c>
    </row>
    <row r="11" spans="1:7" x14ac:dyDescent="0.25">
      <c r="A11" s="25"/>
      <c r="B11" s="25"/>
      <c r="C11" s="24" t="s">
        <v>101</v>
      </c>
      <c r="D11" s="11">
        <v>45506</v>
      </c>
      <c r="E11" s="22">
        <v>2541944727</v>
      </c>
      <c r="F11" s="6">
        <v>1448419072</v>
      </c>
      <c r="G11" s="23">
        <v>1093525655</v>
      </c>
    </row>
    <row r="12" spans="1:7" x14ac:dyDescent="0.25">
      <c r="A12" s="25"/>
      <c r="B12" s="25"/>
      <c r="C12" s="25"/>
      <c r="D12" s="11">
        <v>45492</v>
      </c>
      <c r="E12" s="22">
        <v>4394918507</v>
      </c>
      <c r="F12" s="6">
        <v>2502500352</v>
      </c>
      <c r="G12" s="23">
        <v>1892418155</v>
      </c>
    </row>
    <row r="13" spans="1:7" x14ac:dyDescent="0.25">
      <c r="A13" s="25"/>
      <c r="B13" s="25"/>
      <c r="C13" s="25"/>
      <c r="D13" s="11">
        <v>45436</v>
      </c>
      <c r="E13" s="22">
        <v>5310314616</v>
      </c>
      <c r="F13" s="6">
        <v>3042049792</v>
      </c>
      <c r="G13" s="23">
        <v>2268264824</v>
      </c>
    </row>
    <row r="14" spans="1:7" x14ac:dyDescent="0.25">
      <c r="A14" s="25"/>
      <c r="B14" s="25"/>
      <c r="C14" s="20" t="s">
        <v>137</v>
      </c>
      <c r="D14" s="11">
        <v>45450</v>
      </c>
      <c r="E14" s="22">
        <v>2747115070</v>
      </c>
      <c r="F14" s="6">
        <v>1400803584</v>
      </c>
      <c r="G14" s="23">
        <v>1346311486</v>
      </c>
    </row>
    <row r="15" spans="1:7" x14ac:dyDescent="0.25">
      <c r="A15" s="25"/>
      <c r="B15" s="25"/>
      <c r="C15" s="24" t="s">
        <v>216</v>
      </c>
      <c r="D15" s="11">
        <v>45408</v>
      </c>
      <c r="E15" s="22">
        <v>1076356447</v>
      </c>
      <c r="F15" s="6">
        <v>429591712</v>
      </c>
      <c r="G15" s="23">
        <v>646764735</v>
      </c>
    </row>
    <row r="16" spans="1:7" x14ac:dyDescent="0.25">
      <c r="A16" s="25"/>
      <c r="B16" s="25"/>
      <c r="C16" s="25"/>
      <c r="D16" s="11">
        <v>45394</v>
      </c>
      <c r="E16" s="22">
        <v>1951659407</v>
      </c>
      <c r="F16" s="6">
        <v>790654848</v>
      </c>
      <c r="G16" s="23">
        <v>1161004559</v>
      </c>
    </row>
    <row r="17" spans="1:7" x14ac:dyDescent="0.25">
      <c r="A17" s="25"/>
      <c r="B17" s="25"/>
      <c r="C17" s="25"/>
      <c r="D17" s="11">
        <v>45324</v>
      </c>
      <c r="E17" s="22">
        <v>2658494373</v>
      </c>
      <c r="F17" s="6">
        <v>1048525056</v>
      </c>
      <c r="G17" s="23">
        <v>1609969317</v>
      </c>
    </row>
    <row r="18" spans="1:7" x14ac:dyDescent="0.25">
      <c r="A18" s="25"/>
      <c r="B18" s="25"/>
      <c r="C18" s="24" t="s">
        <v>256</v>
      </c>
      <c r="D18" s="11">
        <v>45464</v>
      </c>
      <c r="E18" s="22">
        <v>1589061017</v>
      </c>
      <c r="F18" s="6">
        <v>530214240</v>
      </c>
      <c r="G18" s="23">
        <v>1058846777</v>
      </c>
    </row>
    <row r="19" spans="1:7" x14ac:dyDescent="0.25">
      <c r="A19" s="25"/>
      <c r="B19" s="25"/>
      <c r="C19" s="25"/>
      <c r="D19" s="11">
        <v>45422</v>
      </c>
      <c r="E19" s="22">
        <v>2327140023</v>
      </c>
      <c r="F19" s="6">
        <v>772253248</v>
      </c>
      <c r="G19" s="23">
        <v>1554886775</v>
      </c>
    </row>
    <row r="20" spans="1:7" x14ac:dyDescent="0.25">
      <c r="A20" s="25"/>
      <c r="B20" s="25"/>
      <c r="C20" s="20" t="s">
        <v>213</v>
      </c>
      <c r="D20" s="11">
        <v>45352</v>
      </c>
      <c r="E20" s="22">
        <v>2370819659</v>
      </c>
      <c r="F20" s="6">
        <v>153114240</v>
      </c>
      <c r="G20" s="23">
        <v>2217705419</v>
      </c>
    </row>
    <row r="21" spans="1:7" x14ac:dyDescent="0.25">
      <c r="A21" s="25"/>
      <c r="B21" s="25"/>
      <c r="C21" s="20" t="s">
        <v>211</v>
      </c>
      <c r="D21" s="11">
        <v>45268</v>
      </c>
      <c r="E21" s="22">
        <v>449447842</v>
      </c>
      <c r="F21" s="6">
        <v>61768576</v>
      </c>
      <c r="G21" s="23">
        <v>387679266</v>
      </c>
    </row>
    <row r="22" spans="1:7" x14ac:dyDescent="0.25">
      <c r="A22" s="25"/>
      <c r="B22" s="25"/>
      <c r="C22" s="20" t="s">
        <v>351</v>
      </c>
      <c r="D22" s="11">
        <v>45310</v>
      </c>
      <c r="E22" s="22">
        <v>3126512156</v>
      </c>
      <c r="F22" s="6">
        <v>1986984320</v>
      </c>
      <c r="G22" s="23">
        <v>1139527836</v>
      </c>
    </row>
    <row r="23" spans="1:7" x14ac:dyDescent="0.25">
      <c r="A23" s="25"/>
      <c r="B23" s="25"/>
      <c r="C23" s="20" t="s">
        <v>431</v>
      </c>
      <c r="D23" s="11">
        <v>45548</v>
      </c>
      <c r="E23" s="22">
        <v>1971660098</v>
      </c>
      <c r="F23" s="6">
        <v>1224496384</v>
      </c>
      <c r="G23" s="23">
        <v>747163714</v>
      </c>
    </row>
    <row r="24" spans="1:7" x14ac:dyDescent="0.25">
      <c r="A24" s="25"/>
      <c r="B24" s="25"/>
      <c r="C24" s="20" t="s">
        <v>460</v>
      </c>
      <c r="D24" s="11">
        <v>45366</v>
      </c>
      <c r="E24" s="22">
        <v>1302241285</v>
      </c>
      <c r="F24" s="6">
        <v>535393856</v>
      </c>
      <c r="G24" s="23">
        <v>766847429</v>
      </c>
    </row>
    <row r="25" spans="1:7" x14ac:dyDescent="0.25">
      <c r="A25" s="25"/>
      <c r="B25" s="25"/>
      <c r="C25" s="20" t="s">
        <v>478</v>
      </c>
      <c r="D25" s="11">
        <v>45381</v>
      </c>
      <c r="E25" s="22">
        <v>2401471536</v>
      </c>
      <c r="F25" s="6">
        <v>833887808</v>
      </c>
      <c r="G25" s="23">
        <v>1567583728</v>
      </c>
    </row>
    <row r="26" spans="1:7" x14ac:dyDescent="0.25">
      <c r="A26" s="24" t="s">
        <v>556</v>
      </c>
      <c r="B26" s="25"/>
      <c r="C26" s="25"/>
      <c r="D26" s="25"/>
      <c r="E26" s="22">
        <v>59350527488</v>
      </c>
      <c r="F26" s="6">
        <v>31909598272</v>
      </c>
      <c r="G26" s="23">
        <v>27440929216</v>
      </c>
    </row>
    <row r="27" spans="1:7" x14ac:dyDescent="0.25">
      <c r="A27" s="24" t="s">
        <v>557</v>
      </c>
      <c r="B27" s="25"/>
      <c r="C27" s="25"/>
      <c r="D27" s="25"/>
      <c r="E27" s="22">
        <v>2697751249.4545455</v>
      </c>
      <c r="F27" s="6">
        <v>1450436285.090909</v>
      </c>
      <c r="G27" s="23">
        <v>1247314964.3636363</v>
      </c>
    </row>
    <row r="28" spans="1:7" x14ac:dyDescent="0.25">
      <c r="A28" s="24" t="s">
        <v>11</v>
      </c>
      <c r="B28" s="24" t="s">
        <v>12</v>
      </c>
      <c r="C28" s="20" t="s">
        <v>7</v>
      </c>
      <c r="D28" s="11">
        <v>45296</v>
      </c>
      <c r="E28" s="22">
        <v>1197927107</v>
      </c>
      <c r="F28" s="6">
        <v>1197956352</v>
      </c>
      <c r="G28" s="23">
        <v>-29245</v>
      </c>
    </row>
    <row r="29" spans="1:7" x14ac:dyDescent="0.25">
      <c r="A29" s="25"/>
      <c r="B29" s="25"/>
      <c r="C29" s="24" t="s">
        <v>13</v>
      </c>
      <c r="D29" s="11">
        <v>45548</v>
      </c>
      <c r="E29" s="22">
        <v>1990614955</v>
      </c>
      <c r="F29" s="6">
        <v>1096438656</v>
      </c>
      <c r="G29" s="23">
        <v>894176299</v>
      </c>
    </row>
    <row r="30" spans="1:7" x14ac:dyDescent="0.25">
      <c r="A30" s="25"/>
      <c r="B30" s="25"/>
      <c r="C30" s="25"/>
      <c r="D30" s="11">
        <v>45240</v>
      </c>
      <c r="E30" s="22">
        <v>4005562439</v>
      </c>
      <c r="F30" s="6">
        <v>2229529344</v>
      </c>
      <c r="G30" s="23">
        <v>1776033095</v>
      </c>
    </row>
    <row r="31" spans="1:7" x14ac:dyDescent="0.25">
      <c r="A31" s="25"/>
      <c r="B31" s="25"/>
      <c r="C31" s="20" t="s">
        <v>30</v>
      </c>
      <c r="D31" s="11">
        <v>45450</v>
      </c>
      <c r="E31" s="22">
        <v>718639854</v>
      </c>
      <c r="F31" s="6">
        <v>516020864</v>
      </c>
      <c r="G31" s="23">
        <v>202618990</v>
      </c>
    </row>
    <row r="32" spans="1:7" x14ac:dyDescent="0.25">
      <c r="A32" s="25"/>
      <c r="B32" s="25"/>
      <c r="C32" s="20" t="s">
        <v>44</v>
      </c>
      <c r="D32" s="11">
        <v>45254</v>
      </c>
      <c r="E32" s="22">
        <v>174553230</v>
      </c>
      <c r="F32" s="6">
        <v>144315808</v>
      </c>
      <c r="G32" s="23">
        <v>30237422</v>
      </c>
    </row>
    <row r="33" spans="1:7" x14ac:dyDescent="0.25">
      <c r="A33" s="25"/>
      <c r="B33" s="25"/>
      <c r="C33" s="24" t="s">
        <v>42</v>
      </c>
      <c r="D33" s="11">
        <v>45492</v>
      </c>
      <c r="E33" s="22">
        <v>2431202391</v>
      </c>
      <c r="F33" s="6">
        <v>1671193600</v>
      </c>
      <c r="G33" s="23">
        <v>760008791</v>
      </c>
    </row>
    <row r="34" spans="1:7" x14ac:dyDescent="0.25">
      <c r="A34" s="25"/>
      <c r="B34" s="25"/>
      <c r="C34" s="25"/>
      <c r="D34" s="11">
        <v>45422</v>
      </c>
      <c r="E34" s="22">
        <v>2373525925</v>
      </c>
      <c r="F34" s="6">
        <v>1591991296</v>
      </c>
      <c r="G34" s="23">
        <v>781534629</v>
      </c>
    </row>
    <row r="35" spans="1:7" x14ac:dyDescent="0.25">
      <c r="A35" s="25"/>
      <c r="B35" s="25"/>
      <c r="C35" s="20" t="s">
        <v>212</v>
      </c>
      <c r="D35" s="11">
        <v>45268</v>
      </c>
      <c r="E35" s="22">
        <v>575612880</v>
      </c>
      <c r="F35" s="6">
        <v>202292000</v>
      </c>
      <c r="G35" s="23">
        <v>373320880</v>
      </c>
    </row>
    <row r="36" spans="1:7" x14ac:dyDescent="0.25">
      <c r="A36" s="25"/>
      <c r="B36" s="25"/>
      <c r="C36" s="20" t="s">
        <v>256</v>
      </c>
      <c r="D36" s="11">
        <v>45394</v>
      </c>
      <c r="E36" s="22">
        <v>2061737425</v>
      </c>
      <c r="F36" s="6">
        <v>679610752</v>
      </c>
      <c r="G36" s="23">
        <v>1382126673</v>
      </c>
    </row>
    <row r="37" spans="1:7" x14ac:dyDescent="0.25">
      <c r="A37" s="25"/>
      <c r="B37" s="25"/>
      <c r="C37" s="20" t="s">
        <v>222</v>
      </c>
      <c r="D37" s="11">
        <v>45338</v>
      </c>
      <c r="E37" s="22">
        <v>968123172</v>
      </c>
      <c r="F37" s="6">
        <v>622676672</v>
      </c>
      <c r="G37" s="23">
        <v>345446500</v>
      </c>
    </row>
    <row r="38" spans="1:7" x14ac:dyDescent="0.25">
      <c r="A38" s="25"/>
      <c r="B38" s="25"/>
      <c r="C38" s="20" t="s">
        <v>283</v>
      </c>
      <c r="D38" s="11">
        <v>45282</v>
      </c>
      <c r="E38" s="22">
        <v>301334205</v>
      </c>
      <c r="F38" s="6">
        <v>104112992</v>
      </c>
      <c r="G38" s="23">
        <v>197221213</v>
      </c>
    </row>
    <row r="39" spans="1:7" x14ac:dyDescent="0.25">
      <c r="A39" s="25"/>
      <c r="B39" s="25"/>
      <c r="C39" s="20" t="s">
        <v>284</v>
      </c>
      <c r="D39" s="11">
        <v>45478</v>
      </c>
      <c r="E39" s="22">
        <v>2619986889</v>
      </c>
      <c r="F39" s="6">
        <v>1184867328</v>
      </c>
      <c r="G39" s="23">
        <v>1435119561</v>
      </c>
    </row>
    <row r="40" spans="1:7" x14ac:dyDescent="0.25">
      <c r="A40" s="25"/>
      <c r="B40" s="25"/>
      <c r="C40" s="20" t="s">
        <v>352</v>
      </c>
      <c r="D40" s="11">
        <v>45310</v>
      </c>
      <c r="E40" s="22">
        <v>1754612707</v>
      </c>
      <c r="F40" s="6">
        <v>1077623936</v>
      </c>
      <c r="G40" s="23">
        <v>676988771</v>
      </c>
    </row>
    <row r="41" spans="1:7" x14ac:dyDescent="0.25">
      <c r="A41" s="25"/>
      <c r="B41" s="25"/>
      <c r="C41" s="20" t="s">
        <v>363</v>
      </c>
      <c r="D41" s="11">
        <v>45381</v>
      </c>
      <c r="E41" s="22">
        <v>1103164367</v>
      </c>
      <c r="F41" s="6">
        <v>902798464</v>
      </c>
      <c r="G41" s="23">
        <v>200365903</v>
      </c>
    </row>
    <row r="42" spans="1:7" x14ac:dyDescent="0.25">
      <c r="A42" s="25"/>
      <c r="B42" s="25"/>
      <c r="C42" s="20" t="s">
        <v>375</v>
      </c>
      <c r="D42" s="11">
        <v>45324</v>
      </c>
      <c r="E42" s="22">
        <v>3028626643</v>
      </c>
      <c r="F42" s="6">
        <v>898793856</v>
      </c>
      <c r="G42" s="23">
        <v>2129832787</v>
      </c>
    </row>
    <row r="43" spans="1:7" x14ac:dyDescent="0.25">
      <c r="A43" s="25"/>
      <c r="B43" s="25"/>
      <c r="C43" s="20" t="s">
        <v>431</v>
      </c>
      <c r="D43" s="11">
        <v>45506</v>
      </c>
      <c r="E43" s="22">
        <v>3162075648</v>
      </c>
      <c r="F43" s="6">
        <v>1958766848</v>
      </c>
      <c r="G43" s="23">
        <v>1203308800</v>
      </c>
    </row>
    <row r="44" spans="1:7" x14ac:dyDescent="0.25">
      <c r="A44" s="25"/>
      <c r="B44" s="25"/>
      <c r="C44" s="20" t="s">
        <v>461</v>
      </c>
      <c r="D44" s="11">
        <v>45366</v>
      </c>
      <c r="E44" s="22">
        <v>547322731</v>
      </c>
      <c r="F44" s="6">
        <v>259169088</v>
      </c>
      <c r="G44" s="23">
        <v>288153643</v>
      </c>
    </row>
    <row r="45" spans="1:7" x14ac:dyDescent="0.25">
      <c r="A45" s="25"/>
      <c r="B45" s="25"/>
      <c r="C45" s="20" t="s">
        <v>537</v>
      </c>
      <c r="D45" s="11">
        <v>45534</v>
      </c>
      <c r="E45" s="22">
        <v>2777445899</v>
      </c>
      <c r="F45" s="6">
        <v>709553344</v>
      </c>
      <c r="G45" s="23">
        <v>2067892555</v>
      </c>
    </row>
    <row r="46" spans="1:7" x14ac:dyDescent="0.25">
      <c r="A46" s="25"/>
      <c r="B46" s="25"/>
      <c r="C46" s="20" t="s">
        <v>534</v>
      </c>
      <c r="D46" s="11">
        <v>45464</v>
      </c>
      <c r="E46" s="22">
        <v>931485417</v>
      </c>
      <c r="F46" s="6">
        <v>493595616</v>
      </c>
      <c r="G46" s="23">
        <v>437889801</v>
      </c>
    </row>
    <row r="47" spans="1:7" x14ac:dyDescent="0.25">
      <c r="A47" s="25"/>
      <c r="B47" s="25"/>
      <c r="C47" s="20" t="s">
        <v>543</v>
      </c>
      <c r="D47" s="11">
        <v>45436</v>
      </c>
      <c r="E47" s="22">
        <v>3440125039</v>
      </c>
      <c r="F47" s="6">
        <v>756729216</v>
      </c>
      <c r="G47" s="23">
        <v>2683395823</v>
      </c>
    </row>
    <row r="48" spans="1:7" x14ac:dyDescent="0.25">
      <c r="A48" s="24" t="s">
        <v>150</v>
      </c>
      <c r="B48" s="25"/>
      <c r="C48" s="25"/>
      <c r="D48" s="25"/>
      <c r="E48" s="22">
        <v>36163678923</v>
      </c>
      <c r="F48" s="6">
        <v>18298036032</v>
      </c>
      <c r="G48" s="23">
        <v>17865642891</v>
      </c>
    </row>
    <row r="49" spans="1:7" x14ac:dyDescent="0.25">
      <c r="A49" s="24" t="s">
        <v>75</v>
      </c>
      <c r="B49" s="25"/>
      <c r="C49" s="25"/>
      <c r="D49" s="25"/>
      <c r="E49" s="22">
        <v>1808183946.1500001</v>
      </c>
      <c r="F49" s="6">
        <v>914901801.60000002</v>
      </c>
      <c r="G49" s="23">
        <v>893282144.54999995</v>
      </c>
    </row>
    <row r="50" spans="1:7" x14ac:dyDescent="0.25">
      <c r="A50" s="24" t="s">
        <v>15</v>
      </c>
      <c r="B50" s="24" t="s">
        <v>12</v>
      </c>
      <c r="C50" s="24" t="s">
        <v>7</v>
      </c>
      <c r="D50" s="11">
        <v>45436</v>
      </c>
      <c r="E50" s="22">
        <v>5969684507</v>
      </c>
      <c r="F50" s="6">
        <v>5527365120</v>
      </c>
      <c r="G50" s="23">
        <v>442319387</v>
      </c>
    </row>
    <row r="51" spans="1:7" x14ac:dyDescent="0.25">
      <c r="A51" s="25"/>
      <c r="B51" s="25"/>
      <c r="C51" s="25"/>
      <c r="D51" s="11">
        <v>45296</v>
      </c>
      <c r="E51" s="22">
        <v>1108366009</v>
      </c>
      <c r="F51" s="6">
        <v>1139286400</v>
      </c>
      <c r="G51" s="23">
        <v>-30920391</v>
      </c>
    </row>
    <row r="52" spans="1:7" x14ac:dyDescent="0.25">
      <c r="A52" s="25"/>
      <c r="B52" s="25"/>
      <c r="C52" s="20" t="s">
        <v>31</v>
      </c>
      <c r="D52" s="11">
        <v>45240</v>
      </c>
      <c r="E52" s="22">
        <v>2538369644</v>
      </c>
      <c r="F52" s="6">
        <v>2253625600</v>
      </c>
      <c r="G52" s="23">
        <v>284744044</v>
      </c>
    </row>
    <row r="53" spans="1:7" x14ac:dyDescent="0.25">
      <c r="A53" s="25"/>
      <c r="B53" s="25"/>
      <c r="C53" s="20" t="s">
        <v>46</v>
      </c>
      <c r="D53" s="11">
        <v>45394</v>
      </c>
      <c r="E53" s="22">
        <v>1975698726</v>
      </c>
      <c r="F53" s="6">
        <v>1718998144</v>
      </c>
      <c r="G53" s="23">
        <v>256700582</v>
      </c>
    </row>
    <row r="54" spans="1:7" x14ac:dyDescent="0.25">
      <c r="A54" s="25"/>
      <c r="B54" s="25"/>
      <c r="C54" s="20" t="s">
        <v>99</v>
      </c>
      <c r="D54" s="11">
        <v>45254</v>
      </c>
      <c r="E54" s="22">
        <v>724077319</v>
      </c>
      <c r="F54" s="6">
        <v>315721280</v>
      </c>
      <c r="G54" s="23">
        <v>408356039</v>
      </c>
    </row>
    <row r="55" spans="1:7" x14ac:dyDescent="0.25">
      <c r="A55" s="25"/>
      <c r="B55" s="25"/>
      <c r="C55" s="24" t="s">
        <v>137</v>
      </c>
      <c r="D55" s="11">
        <v>45548</v>
      </c>
      <c r="E55" s="22">
        <v>1610126175</v>
      </c>
      <c r="F55" s="6">
        <v>843597248</v>
      </c>
      <c r="G55" s="23">
        <v>766528927</v>
      </c>
    </row>
    <row r="56" spans="1:7" x14ac:dyDescent="0.25">
      <c r="A56" s="25"/>
      <c r="B56" s="25"/>
      <c r="C56" s="25"/>
      <c r="D56" s="11">
        <v>45534</v>
      </c>
      <c r="E56" s="22">
        <v>2319581663</v>
      </c>
      <c r="F56" s="6">
        <v>1187049216</v>
      </c>
      <c r="G56" s="23">
        <v>1132532447</v>
      </c>
    </row>
    <row r="57" spans="1:7" x14ac:dyDescent="0.25">
      <c r="A57" s="25"/>
      <c r="B57" s="25"/>
      <c r="C57" s="20" t="s">
        <v>256</v>
      </c>
      <c r="D57" s="11">
        <v>45282</v>
      </c>
      <c r="E57" s="22">
        <v>1400016962</v>
      </c>
      <c r="F57" s="6">
        <v>477493632</v>
      </c>
      <c r="G57" s="23">
        <v>922523330</v>
      </c>
    </row>
    <row r="58" spans="1:7" x14ac:dyDescent="0.25">
      <c r="A58" s="25"/>
      <c r="B58" s="25"/>
      <c r="C58" s="20" t="s">
        <v>233</v>
      </c>
      <c r="D58" s="11">
        <v>45324</v>
      </c>
      <c r="E58" s="22">
        <v>1797103425</v>
      </c>
      <c r="F58" s="6">
        <v>806643008</v>
      </c>
      <c r="G58" s="23">
        <v>990460417</v>
      </c>
    </row>
    <row r="59" spans="1:7" x14ac:dyDescent="0.25">
      <c r="A59" s="25"/>
      <c r="B59" s="25"/>
      <c r="C59" s="20" t="s">
        <v>222</v>
      </c>
      <c r="D59" s="11">
        <v>45381</v>
      </c>
      <c r="E59" s="22">
        <v>2517182339</v>
      </c>
      <c r="F59" s="6">
        <v>1611366656</v>
      </c>
      <c r="G59" s="23">
        <v>905815683</v>
      </c>
    </row>
    <row r="60" spans="1:7" x14ac:dyDescent="0.25">
      <c r="A60" s="25"/>
      <c r="B60" s="25"/>
      <c r="C60" s="20" t="s">
        <v>213</v>
      </c>
      <c r="D60" s="11">
        <v>45268</v>
      </c>
      <c r="E60" s="22">
        <v>63574930</v>
      </c>
      <c r="F60" s="6">
        <v>4092180</v>
      </c>
      <c r="G60" s="23">
        <v>59482750</v>
      </c>
    </row>
    <row r="61" spans="1:7" x14ac:dyDescent="0.25">
      <c r="A61" s="25"/>
      <c r="B61" s="25"/>
      <c r="C61" s="20" t="s">
        <v>283</v>
      </c>
      <c r="D61" s="11">
        <v>45310</v>
      </c>
      <c r="E61" s="22">
        <v>614343050</v>
      </c>
      <c r="F61" s="6">
        <v>212719632</v>
      </c>
      <c r="G61" s="23">
        <v>401623418</v>
      </c>
    </row>
    <row r="62" spans="1:7" x14ac:dyDescent="0.25">
      <c r="A62" s="25"/>
      <c r="B62" s="25"/>
      <c r="C62" s="20" t="s">
        <v>292</v>
      </c>
      <c r="D62" s="11">
        <v>45464</v>
      </c>
      <c r="E62" s="22">
        <v>3317989154</v>
      </c>
      <c r="F62" s="6">
        <v>551669888</v>
      </c>
      <c r="G62" s="23">
        <v>2766319266</v>
      </c>
    </row>
    <row r="63" spans="1:7" x14ac:dyDescent="0.25">
      <c r="A63" s="25"/>
      <c r="B63" s="25"/>
      <c r="C63" s="24" t="s">
        <v>324</v>
      </c>
      <c r="D63" s="11">
        <v>45492</v>
      </c>
      <c r="E63" s="22">
        <v>4374170945</v>
      </c>
      <c r="F63" s="6">
        <v>3339803392</v>
      </c>
      <c r="G63" s="23">
        <v>1034367553</v>
      </c>
    </row>
    <row r="64" spans="1:7" x14ac:dyDescent="0.25">
      <c r="A64" s="25"/>
      <c r="B64" s="25"/>
      <c r="C64" s="25"/>
      <c r="D64" s="11">
        <v>45366</v>
      </c>
      <c r="E64" s="22">
        <v>489742530</v>
      </c>
      <c r="F64" s="6">
        <v>368016416</v>
      </c>
      <c r="G64" s="23">
        <v>121726114</v>
      </c>
    </row>
    <row r="65" spans="1:7" x14ac:dyDescent="0.25">
      <c r="A65" s="25"/>
      <c r="B65" s="25"/>
      <c r="C65" s="24" t="s">
        <v>354</v>
      </c>
      <c r="D65" s="11">
        <v>45506</v>
      </c>
      <c r="E65" s="22">
        <v>2091374641</v>
      </c>
      <c r="F65" s="6">
        <v>1243049856</v>
      </c>
      <c r="G65" s="23">
        <v>848324785</v>
      </c>
    </row>
    <row r="66" spans="1:7" x14ac:dyDescent="0.25">
      <c r="A66" s="25"/>
      <c r="B66" s="25"/>
      <c r="C66" s="25"/>
      <c r="D66" s="11">
        <v>45408</v>
      </c>
      <c r="E66" s="22">
        <v>680175951</v>
      </c>
      <c r="F66" s="6">
        <v>410375296</v>
      </c>
      <c r="G66" s="23">
        <v>269800655</v>
      </c>
    </row>
    <row r="67" spans="1:7" x14ac:dyDescent="0.25">
      <c r="A67" s="25"/>
      <c r="B67" s="25"/>
      <c r="C67" s="20" t="s">
        <v>401</v>
      </c>
      <c r="D67" s="11">
        <v>45338</v>
      </c>
      <c r="E67" s="22">
        <v>2290071022</v>
      </c>
      <c r="F67" s="6">
        <v>551146368</v>
      </c>
      <c r="G67" s="23">
        <v>1738924654</v>
      </c>
    </row>
    <row r="68" spans="1:7" x14ac:dyDescent="0.25">
      <c r="A68" s="25"/>
      <c r="B68" s="25"/>
      <c r="C68" s="20" t="s">
        <v>431</v>
      </c>
      <c r="D68" s="11">
        <v>45450</v>
      </c>
      <c r="E68" s="22">
        <v>1604881320</v>
      </c>
      <c r="F68" s="6">
        <v>999023232</v>
      </c>
      <c r="G68" s="23">
        <v>605858088</v>
      </c>
    </row>
    <row r="69" spans="1:7" x14ac:dyDescent="0.25">
      <c r="A69" s="25"/>
      <c r="B69" s="25"/>
      <c r="C69" s="20" t="s">
        <v>428</v>
      </c>
      <c r="D69" s="11">
        <v>45352</v>
      </c>
      <c r="E69" s="22">
        <v>2714157168</v>
      </c>
      <c r="F69" s="6">
        <v>1961396480</v>
      </c>
      <c r="G69" s="23">
        <v>752760688</v>
      </c>
    </row>
    <row r="70" spans="1:7" x14ac:dyDescent="0.25">
      <c r="A70" s="25"/>
      <c r="B70" s="25"/>
      <c r="C70" s="20" t="s">
        <v>461</v>
      </c>
      <c r="D70" s="11">
        <v>45478</v>
      </c>
      <c r="E70" s="22">
        <v>2666988218</v>
      </c>
      <c r="F70" s="6">
        <v>1264576768</v>
      </c>
      <c r="G70" s="23">
        <v>1402411450</v>
      </c>
    </row>
    <row r="71" spans="1:7" x14ac:dyDescent="0.25">
      <c r="A71" s="25"/>
      <c r="B71" s="25"/>
      <c r="C71" s="20" t="s">
        <v>534</v>
      </c>
      <c r="D71" s="11">
        <v>45422</v>
      </c>
      <c r="E71" s="22">
        <v>2602344464</v>
      </c>
      <c r="F71" s="6">
        <v>1378150912</v>
      </c>
      <c r="G71" s="23">
        <v>1224193552</v>
      </c>
    </row>
    <row r="72" spans="1:7" x14ac:dyDescent="0.25">
      <c r="A72" s="24" t="s">
        <v>153</v>
      </c>
      <c r="B72" s="25"/>
      <c r="C72" s="25"/>
      <c r="D72" s="25"/>
      <c r="E72" s="22">
        <v>45470020162</v>
      </c>
      <c r="F72" s="6">
        <v>28165166724</v>
      </c>
      <c r="G72" s="23">
        <v>17304853438</v>
      </c>
    </row>
    <row r="73" spans="1:7" x14ac:dyDescent="0.25">
      <c r="A73" s="24" t="s">
        <v>79</v>
      </c>
      <c r="B73" s="25"/>
      <c r="C73" s="25"/>
      <c r="D73" s="25"/>
      <c r="E73" s="22">
        <v>2066819098.2727273</v>
      </c>
      <c r="F73" s="6">
        <v>1280234851.090909</v>
      </c>
      <c r="G73" s="23">
        <v>786584247.18181813</v>
      </c>
    </row>
    <row r="74" spans="1:7" x14ac:dyDescent="0.25">
      <c r="A74" s="24" t="s">
        <v>609</v>
      </c>
      <c r="B74" s="24" t="s">
        <v>12</v>
      </c>
      <c r="C74" s="24" t="s">
        <v>7</v>
      </c>
      <c r="D74" s="11">
        <v>45450</v>
      </c>
      <c r="E74" s="22">
        <v>2115606745</v>
      </c>
      <c r="F74" s="6">
        <v>2113975808</v>
      </c>
      <c r="G74" s="23">
        <v>1630937</v>
      </c>
    </row>
    <row r="75" spans="1:7" x14ac:dyDescent="0.25">
      <c r="A75" s="25"/>
      <c r="B75" s="25"/>
      <c r="C75" s="25"/>
      <c r="D75" s="11">
        <v>45381</v>
      </c>
      <c r="E75" s="22">
        <v>1000324734</v>
      </c>
      <c r="F75" s="6">
        <v>944724672</v>
      </c>
      <c r="G75" s="23">
        <v>55600062</v>
      </c>
    </row>
    <row r="76" spans="1:7" x14ac:dyDescent="0.25">
      <c r="A76" s="25"/>
      <c r="B76" s="25"/>
      <c r="C76" s="25"/>
      <c r="D76" s="11">
        <v>45366</v>
      </c>
      <c r="E76" s="22">
        <v>315222725</v>
      </c>
      <c r="F76" s="6">
        <v>331528064</v>
      </c>
      <c r="G76" s="23">
        <v>-16305339</v>
      </c>
    </row>
    <row r="77" spans="1:7" x14ac:dyDescent="0.25">
      <c r="A77" s="25"/>
      <c r="B77" s="25"/>
      <c r="C77" s="20" t="s">
        <v>47</v>
      </c>
      <c r="D77" s="11">
        <v>45422</v>
      </c>
      <c r="E77" s="22">
        <v>1271791666</v>
      </c>
      <c r="F77" s="6">
        <v>1147072128</v>
      </c>
      <c r="G77" s="23">
        <v>124719538</v>
      </c>
    </row>
    <row r="78" spans="1:7" x14ac:dyDescent="0.25">
      <c r="A78" s="25"/>
      <c r="B78" s="25"/>
      <c r="C78" s="20" t="s">
        <v>139</v>
      </c>
      <c r="D78" s="11">
        <v>45478</v>
      </c>
      <c r="E78" s="22">
        <v>236235103</v>
      </c>
      <c r="F78" s="6">
        <v>183124640</v>
      </c>
      <c r="G78" s="23">
        <v>53110463</v>
      </c>
    </row>
    <row r="79" spans="1:7" x14ac:dyDescent="0.25">
      <c r="A79" s="25"/>
      <c r="B79" s="25"/>
      <c r="C79" s="20" t="s">
        <v>257</v>
      </c>
      <c r="D79" s="11">
        <v>45352</v>
      </c>
      <c r="E79" s="22">
        <v>361350523</v>
      </c>
      <c r="F79" s="6">
        <v>590911872</v>
      </c>
      <c r="G79" s="23">
        <v>-229561349</v>
      </c>
    </row>
    <row r="80" spans="1:7" x14ac:dyDescent="0.25">
      <c r="A80" s="25"/>
      <c r="B80" s="25"/>
      <c r="C80" s="20" t="s">
        <v>314</v>
      </c>
      <c r="D80" s="11">
        <v>45464</v>
      </c>
      <c r="E80" s="22">
        <v>3519349330</v>
      </c>
      <c r="F80" s="6">
        <v>703073152</v>
      </c>
      <c r="G80" s="23">
        <v>2816276178</v>
      </c>
    </row>
    <row r="81" spans="1:7" x14ac:dyDescent="0.25">
      <c r="A81" s="25"/>
      <c r="B81" s="25"/>
      <c r="C81" s="20" t="s">
        <v>354</v>
      </c>
      <c r="D81" s="11">
        <v>45492</v>
      </c>
      <c r="E81" s="22">
        <v>2488657797</v>
      </c>
      <c r="F81" s="6">
        <v>1477187968</v>
      </c>
      <c r="G81" s="23">
        <v>1011469829</v>
      </c>
    </row>
    <row r="82" spans="1:7" x14ac:dyDescent="0.25">
      <c r="A82" s="25"/>
      <c r="B82" s="25"/>
      <c r="C82" s="20" t="s">
        <v>379</v>
      </c>
      <c r="D82" s="11">
        <v>45506</v>
      </c>
      <c r="E82" s="22">
        <v>2921682601</v>
      </c>
      <c r="F82" s="6">
        <v>928380288</v>
      </c>
      <c r="G82" s="23">
        <v>1993302313</v>
      </c>
    </row>
    <row r="83" spans="1:7" x14ac:dyDescent="0.25">
      <c r="A83" s="25"/>
      <c r="B83" s="25"/>
      <c r="C83" s="20" t="s">
        <v>635</v>
      </c>
      <c r="D83" s="11">
        <v>45394</v>
      </c>
      <c r="E83" s="22">
        <v>1288850561</v>
      </c>
      <c r="F83" s="6">
        <v>539085568</v>
      </c>
      <c r="G83" s="23">
        <v>749764993</v>
      </c>
    </row>
    <row r="84" spans="1:7" x14ac:dyDescent="0.25">
      <c r="A84" s="25"/>
      <c r="B84" s="25"/>
      <c r="C84" s="20" t="s">
        <v>636</v>
      </c>
      <c r="D84" s="11">
        <v>45408</v>
      </c>
      <c r="E84" s="22">
        <v>1651934859</v>
      </c>
      <c r="F84" s="6">
        <v>435507328</v>
      </c>
      <c r="G84" s="23">
        <v>1216427531</v>
      </c>
    </row>
    <row r="85" spans="1:7" x14ac:dyDescent="0.25">
      <c r="A85" s="25"/>
      <c r="B85" s="25"/>
      <c r="C85" s="20" t="s">
        <v>637</v>
      </c>
      <c r="D85" s="11">
        <v>45436</v>
      </c>
      <c r="E85" s="22">
        <v>4165811218</v>
      </c>
      <c r="F85" s="6">
        <v>1755976832</v>
      </c>
      <c r="G85" s="23">
        <v>2409834386</v>
      </c>
    </row>
    <row r="86" spans="1:7" x14ac:dyDescent="0.25">
      <c r="A86" s="25"/>
      <c r="B86" s="25"/>
      <c r="C86" s="20" t="s">
        <v>696</v>
      </c>
      <c r="D86" s="11">
        <v>45534</v>
      </c>
      <c r="E86" s="22">
        <v>1192930385</v>
      </c>
      <c r="F86" s="6">
        <v>47278947</v>
      </c>
      <c r="G86" s="23">
        <v>1145651438</v>
      </c>
    </row>
    <row r="87" spans="1:7" x14ac:dyDescent="0.25">
      <c r="A87" s="24" t="s">
        <v>638</v>
      </c>
      <c r="B87" s="25"/>
      <c r="C87" s="25"/>
      <c r="D87" s="25"/>
      <c r="E87" s="22">
        <v>22529748247</v>
      </c>
      <c r="F87" s="6">
        <v>11197827267</v>
      </c>
      <c r="G87" s="23">
        <v>11331920980</v>
      </c>
    </row>
    <row r="88" spans="1:7" x14ac:dyDescent="0.25">
      <c r="A88" s="24" t="s">
        <v>639</v>
      </c>
      <c r="B88" s="25"/>
      <c r="C88" s="25"/>
      <c r="D88" s="25"/>
      <c r="E88" s="22">
        <v>1733057557.4615386</v>
      </c>
      <c r="F88" s="6">
        <v>861371328.23076928</v>
      </c>
      <c r="G88" s="23">
        <v>871686229.23076928</v>
      </c>
    </row>
    <row r="89" spans="1:7" x14ac:dyDescent="0.25">
      <c r="A89" s="24" t="s">
        <v>20</v>
      </c>
      <c r="B89" s="24" t="s">
        <v>12</v>
      </c>
      <c r="C89" s="24" t="s">
        <v>7</v>
      </c>
      <c r="D89" s="11">
        <v>45506</v>
      </c>
      <c r="E89" s="22">
        <v>888015015</v>
      </c>
      <c r="F89" s="6">
        <v>883611008</v>
      </c>
      <c r="G89" s="23">
        <v>4404007</v>
      </c>
    </row>
    <row r="90" spans="1:7" x14ac:dyDescent="0.25">
      <c r="A90" s="25"/>
      <c r="B90" s="25"/>
      <c r="C90" s="25"/>
      <c r="D90" s="11">
        <v>45381</v>
      </c>
      <c r="E90" s="22">
        <v>984074242</v>
      </c>
      <c r="F90" s="6">
        <v>1034361984</v>
      </c>
      <c r="G90" s="23">
        <v>-50287742</v>
      </c>
    </row>
    <row r="91" spans="1:7" x14ac:dyDescent="0.25">
      <c r="A91" s="25"/>
      <c r="B91" s="25"/>
      <c r="C91" s="20" t="s">
        <v>13</v>
      </c>
      <c r="D91" s="11">
        <v>45366</v>
      </c>
      <c r="E91" s="22">
        <v>517059958</v>
      </c>
      <c r="F91" s="6">
        <v>287334112</v>
      </c>
      <c r="G91" s="23">
        <v>229725846</v>
      </c>
    </row>
    <row r="92" spans="1:7" x14ac:dyDescent="0.25">
      <c r="A92" s="25"/>
      <c r="B92" s="25"/>
      <c r="C92" s="20" t="s">
        <v>30</v>
      </c>
      <c r="D92" s="11">
        <v>45324</v>
      </c>
      <c r="E92" s="22">
        <v>3506901545</v>
      </c>
      <c r="F92" s="6">
        <v>2489376256</v>
      </c>
      <c r="G92" s="23">
        <v>1017525289</v>
      </c>
    </row>
    <row r="93" spans="1:7" x14ac:dyDescent="0.25">
      <c r="A93" s="25"/>
      <c r="B93" s="25"/>
      <c r="C93" s="24" t="s">
        <v>52</v>
      </c>
      <c r="D93" s="11">
        <v>45352</v>
      </c>
      <c r="E93" s="22">
        <v>1611196643</v>
      </c>
      <c r="F93" s="6">
        <v>2401620992</v>
      </c>
      <c r="G93" s="23">
        <v>-790424349</v>
      </c>
    </row>
    <row r="94" spans="1:7" x14ac:dyDescent="0.25">
      <c r="A94" s="25"/>
      <c r="B94" s="25"/>
      <c r="C94" s="25"/>
      <c r="D94" s="11">
        <v>45268</v>
      </c>
      <c r="E94" s="22">
        <v>229523646</v>
      </c>
      <c r="F94" s="6">
        <v>342426400</v>
      </c>
      <c r="G94" s="23">
        <v>-112902754</v>
      </c>
    </row>
    <row r="95" spans="1:7" x14ac:dyDescent="0.25">
      <c r="A95" s="25"/>
      <c r="B95" s="25"/>
      <c r="C95" s="20" t="s">
        <v>40</v>
      </c>
      <c r="D95" s="11">
        <v>45240</v>
      </c>
      <c r="E95" s="22">
        <v>966942811</v>
      </c>
      <c r="F95" s="6">
        <v>258645840</v>
      </c>
      <c r="G95" s="23">
        <v>708296971</v>
      </c>
    </row>
    <row r="96" spans="1:7" x14ac:dyDescent="0.25">
      <c r="A96" s="25"/>
      <c r="B96" s="25"/>
      <c r="C96" s="24" t="s">
        <v>42</v>
      </c>
      <c r="D96" s="11">
        <v>45436</v>
      </c>
      <c r="E96" s="22">
        <v>522627770</v>
      </c>
      <c r="F96" s="6">
        <v>345764352</v>
      </c>
      <c r="G96" s="23">
        <v>176863418</v>
      </c>
    </row>
    <row r="97" spans="1:7" x14ac:dyDescent="0.25">
      <c r="A97" s="25"/>
      <c r="B97" s="25"/>
      <c r="C97" s="25"/>
      <c r="D97" s="11">
        <v>45408</v>
      </c>
      <c r="E97" s="22">
        <v>569118417</v>
      </c>
      <c r="F97" s="6">
        <v>371775776</v>
      </c>
      <c r="G97" s="23">
        <v>197342641</v>
      </c>
    </row>
    <row r="98" spans="1:7" x14ac:dyDescent="0.25">
      <c r="A98" s="25"/>
      <c r="B98" s="25"/>
      <c r="C98" s="20" t="s">
        <v>100</v>
      </c>
      <c r="D98" s="11">
        <v>45254</v>
      </c>
      <c r="E98" s="22">
        <v>679375212</v>
      </c>
      <c r="F98" s="6">
        <v>211823280</v>
      </c>
      <c r="G98" s="23">
        <v>467551932</v>
      </c>
    </row>
    <row r="99" spans="1:7" x14ac:dyDescent="0.25">
      <c r="A99" s="25"/>
      <c r="B99" s="25"/>
      <c r="C99" s="24" t="s">
        <v>137</v>
      </c>
      <c r="D99" s="11">
        <v>45548</v>
      </c>
      <c r="E99" s="22">
        <v>1134978697</v>
      </c>
      <c r="F99" s="6">
        <v>579296256</v>
      </c>
      <c r="G99" s="23">
        <v>555682441</v>
      </c>
    </row>
    <row r="100" spans="1:7" x14ac:dyDescent="0.25">
      <c r="A100" s="25"/>
      <c r="B100" s="25"/>
      <c r="C100" s="25"/>
      <c r="D100" s="11">
        <v>45478</v>
      </c>
      <c r="E100" s="22">
        <v>2820465507</v>
      </c>
      <c r="F100" s="6">
        <v>1411073408</v>
      </c>
      <c r="G100" s="23">
        <v>1409392099</v>
      </c>
    </row>
    <row r="101" spans="1:7" x14ac:dyDescent="0.25">
      <c r="A101" s="25"/>
      <c r="B101" s="25"/>
      <c r="C101" s="20" t="s">
        <v>324</v>
      </c>
      <c r="D101" s="11">
        <v>45296</v>
      </c>
      <c r="E101" s="22">
        <v>1187270088</v>
      </c>
      <c r="F101" s="6">
        <v>894407360</v>
      </c>
      <c r="G101" s="23">
        <v>292862728</v>
      </c>
    </row>
    <row r="102" spans="1:7" x14ac:dyDescent="0.25">
      <c r="A102" s="25"/>
      <c r="B102" s="25"/>
      <c r="C102" s="20" t="s">
        <v>325</v>
      </c>
      <c r="D102" s="11">
        <v>45534</v>
      </c>
      <c r="E102" s="22">
        <v>2900639052</v>
      </c>
      <c r="F102" s="6">
        <v>1330472832</v>
      </c>
      <c r="G102" s="23">
        <v>1570166220</v>
      </c>
    </row>
    <row r="103" spans="1:7" x14ac:dyDescent="0.25">
      <c r="A103" s="25"/>
      <c r="B103" s="25"/>
      <c r="C103" s="20" t="s">
        <v>353</v>
      </c>
      <c r="D103" s="11">
        <v>45310</v>
      </c>
      <c r="E103" s="22">
        <v>1566311070</v>
      </c>
      <c r="F103" s="6">
        <v>844416704</v>
      </c>
      <c r="G103" s="23">
        <v>721894366</v>
      </c>
    </row>
    <row r="104" spans="1:7" x14ac:dyDescent="0.25">
      <c r="A104" s="25"/>
      <c r="B104" s="25"/>
      <c r="C104" s="20" t="s">
        <v>356</v>
      </c>
      <c r="D104" s="11">
        <v>45338</v>
      </c>
      <c r="E104" s="22">
        <v>839102907</v>
      </c>
      <c r="F104" s="6">
        <v>934774080</v>
      </c>
      <c r="G104" s="23">
        <v>-95671173</v>
      </c>
    </row>
    <row r="105" spans="1:7" x14ac:dyDescent="0.25">
      <c r="A105" s="25"/>
      <c r="B105" s="25"/>
      <c r="C105" s="20" t="s">
        <v>363</v>
      </c>
      <c r="D105" s="11">
        <v>45422</v>
      </c>
      <c r="E105" s="22">
        <v>2820557231</v>
      </c>
      <c r="F105" s="6">
        <v>2293654784</v>
      </c>
      <c r="G105" s="23">
        <v>526902447</v>
      </c>
    </row>
    <row r="106" spans="1:7" x14ac:dyDescent="0.25">
      <c r="A106" s="25"/>
      <c r="B106" s="25"/>
      <c r="C106" s="20" t="s">
        <v>463</v>
      </c>
      <c r="D106" s="11">
        <v>45464</v>
      </c>
      <c r="E106" s="22">
        <v>451224118</v>
      </c>
      <c r="F106" s="6">
        <v>28645252</v>
      </c>
      <c r="G106" s="23">
        <v>422578866</v>
      </c>
    </row>
    <row r="107" spans="1:7" x14ac:dyDescent="0.25">
      <c r="A107" s="25"/>
      <c r="B107" s="25"/>
      <c r="C107" s="20" t="s">
        <v>498</v>
      </c>
      <c r="D107" s="11">
        <v>45492</v>
      </c>
      <c r="E107" s="22">
        <v>3390404515</v>
      </c>
      <c r="F107" s="6">
        <v>1991918208</v>
      </c>
      <c r="G107" s="23">
        <v>1398486307</v>
      </c>
    </row>
    <row r="108" spans="1:7" x14ac:dyDescent="0.25">
      <c r="A108" s="25"/>
      <c r="B108" s="25"/>
      <c r="C108" s="20" t="s">
        <v>497</v>
      </c>
      <c r="D108" s="11">
        <v>45394</v>
      </c>
      <c r="E108" s="22">
        <v>1558187484</v>
      </c>
      <c r="F108" s="6">
        <v>833147008</v>
      </c>
      <c r="G108" s="23">
        <v>725040476</v>
      </c>
    </row>
    <row r="109" spans="1:7" x14ac:dyDescent="0.25">
      <c r="A109" s="25"/>
      <c r="B109" s="25"/>
      <c r="C109" s="20" t="s">
        <v>558</v>
      </c>
      <c r="D109" s="11">
        <v>45450</v>
      </c>
      <c r="E109" s="22">
        <v>56388492</v>
      </c>
      <c r="F109" s="6">
        <v>1708620</v>
      </c>
      <c r="G109" s="23">
        <v>54679872</v>
      </c>
    </row>
    <row r="110" spans="1:7" x14ac:dyDescent="0.25">
      <c r="A110" s="24" t="s">
        <v>151</v>
      </c>
      <c r="B110" s="25"/>
      <c r="C110" s="25"/>
      <c r="D110" s="25"/>
      <c r="E110" s="22">
        <v>29200364420</v>
      </c>
      <c r="F110" s="6">
        <v>19770254512</v>
      </c>
      <c r="G110" s="23">
        <v>9430109908</v>
      </c>
    </row>
    <row r="111" spans="1:7" x14ac:dyDescent="0.25">
      <c r="A111" s="24" t="s">
        <v>77</v>
      </c>
      <c r="B111" s="25"/>
      <c r="C111" s="25"/>
      <c r="D111" s="25"/>
      <c r="E111" s="22">
        <v>1390493543.8095238</v>
      </c>
      <c r="F111" s="6">
        <v>941440691.0476191</v>
      </c>
      <c r="G111" s="23">
        <v>449052852.76190478</v>
      </c>
    </row>
    <row r="112" spans="1:7" x14ac:dyDescent="0.25">
      <c r="A112" s="24" t="s">
        <v>419</v>
      </c>
      <c r="B112" s="24" t="s">
        <v>12</v>
      </c>
      <c r="C112" s="20" t="s">
        <v>7</v>
      </c>
      <c r="D112" s="11">
        <v>45478</v>
      </c>
      <c r="E112" s="22">
        <v>551821045</v>
      </c>
      <c r="F112" s="6">
        <v>551897024</v>
      </c>
      <c r="G112" s="23">
        <v>-75979</v>
      </c>
    </row>
    <row r="113" spans="1:7" x14ac:dyDescent="0.25">
      <c r="A113" s="25"/>
      <c r="B113" s="25"/>
      <c r="C113" s="20" t="s">
        <v>44</v>
      </c>
      <c r="D113" s="11">
        <v>45464</v>
      </c>
      <c r="E113" s="22">
        <v>1343167214</v>
      </c>
      <c r="F113" s="6">
        <v>1136256000</v>
      </c>
      <c r="G113" s="23">
        <v>206911214</v>
      </c>
    </row>
    <row r="114" spans="1:7" x14ac:dyDescent="0.25">
      <c r="A114" s="25"/>
      <c r="B114" s="25"/>
      <c r="C114" s="24" t="s">
        <v>101</v>
      </c>
      <c r="D114" s="11">
        <v>45381</v>
      </c>
      <c r="E114" s="22">
        <v>630112766</v>
      </c>
      <c r="F114" s="6">
        <v>364565568</v>
      </c>
      <c r="G114" s="23">
        <v>265547198</v>
      </c>
    </row>
    <row r="115" spans="1:7" x14ac:dyDescent="0.25">
      <c r="A115" s="25"/>
      <c r="B115" s="25"/>
      <c r="C115" s="25"/>
      <c r="D115" s="11">
        <v>45352</v>
      </c>
      <c r="E115" s="22">
        <v>306066789</v>
      </c>
      <c r="F115" s="6">
        <v>173821232</v>
      </c>
      <c r="G115" s="23">
        <v>132245557</v>
      </c>
    </row>
    <row r="116" spans="1:7" x14ac:dyDescent="0.25">
      <c r="A116" s="25"/>
      <c r="B116" s="25"/>
      <c r="C116" s="24" t="s">
        <v>139</v>
      </c>
      <c r="D116" s="11">
        <v>45548</v>
      </c>
      <c r="E116" s="22">
        <v>595103994</v>
      </c>
      <c r="F116" s="6">
        <v>463903296</v>
      </c>
      <c r="G116" s="23">
        <v>131200698</v>
      </c>
    </row>
    <row r="117" spans="1:7" x14ac:dyDescent="0.25">
      <c r="A117" s="25"/>
      <c r="B117" s="25"/>
      <c r="C117" s="25"/>
      <c r="D117" s="11">
        <v>45534</v>
      </c>
      <c r="E117" s="22">
        <v>5704109993</v>
      </c>
      <c r="F117" s="6">
        <v>4438454784</v>
      </c>
      <c r="G117" s="23">
        <v>1265655209</v>
      </c>
    </row>
    <row r="118" spans="1:7" x14ac:dyDescent="0.25">
      <c r="A118" s="25"/>
      <c r="B118" s="25"/>
      <c r="C118" s="25"/>
      <c r="D118" s="11">
        <v>45506</v>
      </c>
      <c r="E118" s="22">
        <v>2038127505</v>
      </c>
      <c r="F118" s="6">
        <v>1586783744</v>
      </c>
      <c r="G118" s="23">
        <v>451343761</v>
      </c>
    </row>
    <row r="119" spans="1:7" x14ac:dyDescent="0.25">
      <c r="A119" s="25"/>
      <c r="B119" s="25"/>
      <c r="C119" s="20" t="s">
        <v>216</v>
      </c>
      <c r="D119" s="11">
        <v>45436</v>
      </c>
      <c r="E119" s="22">
        <v>5081115616</v>
      </c>
      <c r="F119" s="6">
        <v>2060470656</v>
      </c>
      <c r="G119" s="23">
        <v>3020644960</v>
      </c>
    </row>
    <row r="120" spans="1:7" x14ac:dyDescent="0.25">
      <c r="A120" s="25"/>
      <c r="B120" s="25"/>
      <c r="C120" s="20" t="s">
        <v>222</v>
      </c>
      <c r="D120" s="11">
        <v>45422</v>
      </c>
      <c r="E120" s="22">
        <v>1050528651</v>
      </c>
      <c r="F120" s="6">
        <v>675368896</v>
      </c>
      <c r="G120" s="23">
        <v>375159755</v>
      </c>
    </row>
    <row r="121" spans="1:7" x14ac:dyDescent="0.25">
      <c r="A121" s="25"/>
      <c r="B121" s="25"/>
      <c r="C121" s="20" t="s">
        <v>337</v>
      </c>
      <c r="D121" s="11">
        <v>45366</v>
      </c>
      <c r="E121" s="22">
        <v>1455436674</v>
      </c>
      <c r="F121" s="6">
        <v>438035584</v>
      </c>
      <c r="G121" s="23">
        <v>1017401090</v>
      </c>
    </row>
    <row r="122" spans="1:7" x14ac:dyDescent="0.25">
      <c r="A122" s="25"/>
      <c r="B122" s="25"/>
      <c r="C122" s="24" t="s">
        <v>428</v>
      </c>
      <c r="D122" s="11">
        <v>45492</v>
      </c>
      <c r="E122" s="22">
        <v>3593010873</v>
      </c>
      <c r="F122" s="6">
        <v>2595594240</v>
      </c>
      <c r="G122" s="23">
        <v>997416633</v>
      </c>
    </row>
    <row r="123" spans="1:7" x14ac:dyDescent="0.25">
      <c r="A123" s="25"/>
      <c r="B123" s="25"/>
      <c r="C123" s="25"/>
      <c r="D123" s="11">
        <v>45450</v>
      </c>
      <c r="E123" s="22">
        <v>517831548</v>
      </c>
      <c r="F123" s="6">
        <v>379229728</v>
      </c>
      <c r="G123" s="23">
        <v>138601820</v>
      </c>
    </row>
    <row r="124" spans="1:7" x14ac:dyDescent="0.25">
      <c r="A124" s="25"/>
      <c r="B124" s="25"/>
      <c r="C124" s="20" t="s">
        <v>498</v>
      </c>
      <c r="D124" s="11">
        <v>45394</v>
      </c>
      <c r="E124" s="22">
        <v>1869939558</v>
      </c>
      <c r="F124" s="6">
        <v>1091054720</v>
      </c>
      <c r="G124" s="23">
        <v>778884838</v>
      </c>
    </row>
    <row r="125" spans="1:7" x14ac:dyDescent="0.25">
      <c r="A125" s="25"/>
      <c r="B125" s="25"/>
      <c r="C125" s="20" t="s">
        <v>520</v>
      </c>
      <c r="D125" s="11">
        <v>45408</v>
      </c>
      <c r="E125" s="22">
        <v>108083537</v>
      </c>
      <c r="F125" s="6">
        <v>197729376</v>
      </c>
      <c r="G125" s="23">
        <v>-89645839</v>
      </c>
    </row>
    <row r="126" spans="1:7" x14ac:dyDescent="0.25">
      <c r="A126" s="24" t="s">
        <v>435</v>
      </c>
      <c r="B126" s="25"/>
      <c r="C126" s="25"/>
      <c r="D126" s="25"/>
      <c r="E126" s="22">
        <v>24844455763</v>
      </c>
      <c r="F126" s="6">
        <v>16153164848</v>
      </c>
      <c r="G126" s="23">
        <v>8691290915</v>
      </c>
    </row>
    <row r="127" spans="1:7" x14ac:dyDescent="0.25">
      <c r="A127" s="24" t="s">
        <v>436</v>
      </c>
      <c r="B127" s="25"/>
      <c r="C127" s="25"/>
      <c r="D127" s="25"/>
      <c r="E127" s="22">
        <v>1774603983.0714285</v>
      </c>
      <c r="F127" s="6">
        <v>1153797489.1428571</v>
      </c>
      <c r="G127" s="23">
        <v>620806493.92857146</v>
      </c>
    </row>
    <row r="128" spans="1:7" x14ac:dyDescent="0.25">
      <c r="A128" s="24" t="s">
        <v>19</v>
      </c>
      <c r="B128" s="24" t="s">
        <v>12</v>
      </c>
      <c r="C128" s="24" t="s">
        <v>7</v>
      </c>
      <c r="D128" s="11">
        <v>45506</v>
      </c>
      <c r="E128" s="22">
        <v>707976273</v>
      </c>
      <c r="F128" s="6">
        <v>773821056</v>
      </c>
      <c r="G128" s="23">
        <v>-65844783</v>
      </c>
    </row>
    <row r="129" spans="1:7" x14ac:dyDescent="0.25">
      <c r="A129" s="25"/>
      <c r="B129" s="25"/>
      <c r="C129" s="25"/>
      <c r="D129" s="11">
        <v>45381</v>
      </c>
      <c r="E129" s="22">
        <v>375178440</v>
      </c>
      <c r="F129" s="6">
        <v>360661120</v>
      </c>
      <c r="G129" s="23">
        <v>14517320</v>
      </c>
    </row>
    <row r="130" spans="1:7" x14ac:dyDescent="0.25">
      <c r="A130" s="25"/>
      <c r="B130" s="25"/>
      <c r="C130" s="20" t="s">
        <v>31</v>
      </c>
      <c r="D130" s="11">
        <v>45394</v>
      </c>
      <c r="E130" s="22">
        <v>651237273</v>
      </c>
      <c r="F130" s="6">
        <v>575073728</v>
      </c>
      <c r="G130" s="23">
        <v>76163545</v>
      </c>
    </row>
    <row r="131" spans="1:7" x14ac:dyDescent="0.25">
      <c r="A131" s="25"/>
      <c r="B131" s="25"/>
      <c r="C131" s="24" t="s">
        <v>42</v>
      </c>
      <c r="D131" s="11">
        <v>45450</v>
      </c>
      <c r="E131" s="22">
        <v>1781066655</v>
      </c>
      <c r="F131" s="6">
        <v>1214069376</v>
      </c>
      <c r="G131" s="23">
        <v>566997279</v>
      </c>
    </row>
    <row r="132" spans="1:7" x14ac:dyDescent="0.25">
      <c r="A132" s="25"/>
      <c r="B132" s="25"/>
      <c r="C132" s="25"/>
      <c r="D132" s="11">
        <v>45408</v>
      </c>
      <c r="E132" s="22">
        <v>91484199</v>
      </c>
      <c r="F132" s="6">
        <v>60327736</v>
      </c>
      <c r="G132" s="23">
        <v>31156463</v>
      </c>
    </row>
    <row r="133" spans="1:7" x14ac:dyDescent="0.25">
      <c r="A133" s="25"/>
      <c r="B133" s="25"/>
      <c r="C133" s="20" t="s">
        <v>98</v>
      </c>
      <c r="D133" s="11">
        <v>45240</v>
      </c>
      <c r="E133" s="22">
        <v>1288982182</v>
      </c>
      <c r="F133" s="6">
        <v>1555064192</v>
      </c>
      <c r="G133" s="23">
        <v>-266082010</v>
      </c>
    </row>
    <row r="134" spans="1:7" x14ac:dyDescent="0.25">
      <c r="A134" s="25"/>
      <c r="B134" s="25"/>
      <c r="C134" s="20" t="s">
        <v>101</v>
      </c>
      <c r="D134" s="11">
        <v>45478</v>
      </c>
      <c r="E134" s="22">
        <v>964657124</v>
      </c>
      <c r="F134" s="6">
        <v>551897024</v>
      </c>
      <c r="G134" s="23">
        <v>412760100</v>
      </c>
    </row>
    <row r="135" spans="1:7" x14ac:dyDescent="0.25">
      <c r="A135" s="25"/>
      <c r="B135" s="25"/>
      <c r="C135" s="20" t="s">
        <v>102</v>
      </c>
      <c r="D135" s="11">
        <v>45254</v>
      </c>
      <c r="E135" s="22">
        <v>184641446</v>
      </c>
      <c r="F135" s="6">
        <v>10445222</v>
      </c>
      <c r="G135" s="23">
        <v>174196224</v>
      </c>
    </row>
    <row r="136" spans="1:7" x14ac:dyDescent="0.25">
      <c r="A136" s="25"/>
      <c r="B136" s="25"/>
      <c r="C136" s="24" t="s">
        <v>137</v>
      </c>
      <c r="D136" s="11">
        <v>45324</v>
      </c>
      <c r="E136" s="22">
        <v>1369997483</v>
      </c>
      <c r="F136" s="6">
        <v>675331008</v>
      </c>
      <c r="G136" s="23">
        <v>694666475</v>
      </c>
    </row>
    <row r="137" spans="1:7" x14ac:dyDescent="0.25">
      <c r="A137" s="25"/>
      <c r="B137" s="25"/>
      <c r="C137" s="25"/>
      <c r="D137" s="11">
        <v>45296</v>
      </c>
      <c r="E137" s="22">
        <v>1154454574</v>
      </c>
      <c r="F137" s="6">
        <v>566726784</v>
      </c>
      <c r="G137" s="23">
        <v>587727790</v>
      </c>
    </row>
    <row r="138" spans="1:7" x14ac:dyDescent="0.25">
      <c r="A138" s="25"/>
      <c r="B138" s="25"/>
      <c r="C138" s="20" t="s">
        <v>221</v>
      </c>
      <c r="D138" s="11">
        <v>45464</v>
      </c>
      <c r="E138" s="22">
        <v>658221081</v>
      </c>
      <c r="F138" s="6">
        <v>32356786</v>
      </c>
      <c r="G138" s="23">
        <v>625864295</v>
      </c>
    </row>
    <row r="139" spans="1:7" x14ac:dyDescent="0.25">
      <c r="A139" s="25"/>
      <c r="B139" s="25"/>
      <c r="C139" s="24" t="s">
        <v>284</v>
      </c>
      <c r="D139" s="11">
        <v>45436</v>
      </c>
      <c r="E139" s="22">
        <v>2012352062</v>
      </c>
      <c r="F139" s="6">
        <v>918883264</v>
      </c>
      <c r="G139" s="23">
        <v>1093468798</v>
      </c>
    </row>
    <row r="140" spans="1:7" x14ac:dyDescent="0.25">
      <c r="A140" s="25"/>
      <c r="B140" s="25"/>
      <c r="C140" s="25"/>
      <c r="D140" s="11">
        <v>45282</v>
      </c>
      <c r="E140" s="22">
        <v>1633096414</v>
      </c>
      <c r="F140" s="6">
        <v>743221312</v>
      </c>
      <c r="G140" s="23">
        <v>889875102</v>
      </c>
    </row>
    <row r="141" spans="1:7" x14ac:dyDescent="0.25">
      <c r="A141" s="25"/>
      <c r="B141" s="25"/>
      <c r="C141" s="20" t="s">
        <v>354</v>
      </c>
      <c r="D141" s="11">
        <v>45310</v>
      </c>
      <c r="E141" s="22">
        <v>815625374</v>
      </c>
      <c r="F141" s="6">
        <v>492984736</v>
      </c>
      <c r="G141" s="23">
        <v>322640638</v>
      </c>
    </row>
    <row r="142" spans="1:7" x14ac:dyDescent="0.25">
      <c r="A142" s="25"/>
      <c r="B142" s="25"/>
      <c r="C142" s="20" t="s">
        <v>363</v>
      </c>
      <c r="D142" s="11">
        <v>45492</v>
      </c>
      <c r="E142" s="22">
        <v>2176728847</v>
      </c>
      <c r="F142" s="6">
        <v>1781995904</v>
      </c>
      <c r="G142" s="23">
        <v>394732943</v>
      </c>
    </row>
    <row r="143" spans="1:7" x14ac:dyDescent="0.25">
      <c r="A143" s="25"/>
      <c r="B143" s="25"/>
      <c r="C143" s="20" t="s">
        <v>402</v>
      </c>
      <c r="D143" s="11">
        <v>45338</v>
      </c>
      <c r="E143" s="22">
        <v>6608680</v>
      </c>
      <c r="F143" s="6">
        <v>1000</v>
      </c>
      <c r="G143" s="23">
        <v>6607680</v>
      </c>
    </row>
    <row r="144" spans="1:7" x14ac:dyDescent="0.25">
      <c r="A144" s="25"/>
      <c r="B144" s="25"/>
      <c r="C144" s="20" t="s">
        <v>429</v>
      </c>
      <c r="D144" s="11">
        <v>45352</v>
      </c>
      <c r="E144" s="22">
        <v>615283231</v>
      </c>
      <c r="F144" s="6">
        <v>142224656</v>
      </c>
      <c r="G144" s="23">
        <v>473058575</v>
      </c>
    </row>
    <row r="145" spans="1:7" x14ac:dyDescent="0.25">
      <c r="A145" s="25"/>
      <c r="B145" s="25"/>
      <c r="C145" s="20" t="s">
        <v>462</v>
      </c>
      <c r="D145" s="11">
        <v>45366</v>
      </c>
      <c r="E145" s="22">
        <v>552250660</v>
      </c>
      <c r="F145" s="6">
        <v>129572128</v>
      </c>
      <c r="G145" s="23">
        <v>422678532</v>
      </c>
    </row>
    <row r="146" spans="1:7" x14ac:dyDescent="0.25">
      <c r="A146" s="25"/>
      <c r="B146" s="25"/>
      <c r="C146" s="20" t="s">
        <v>535</v>
      </c>
      <c r="D146" s="11">
        <v>45422</v>
      </c>
      <c r="E146" s="22">
        <v>546941388</v>
      </c>
      <c r="F146" s="6">
        <v>17503406</v>
      </c>
      <c r="G146" s="23">
        <v>529437982</v>
      </c>
    </row>
    <row r="147" spans="1:7" x14ac:dyDescent="0.25">
      <c r="A147" s="25"/>
      <c r="B147" s="25"/>
      <c r="C147" s="20" t="s">
        <v>616</v>
      </c>
      <c r="D147" s="11">
        <v>45534</v>
      </c>
      <c r="E147" s="22">
        <v>1628736216</v>
      </c>
      <c r="F147" s="6">
        <v>765459712</v>
      </c>
      <c r="G147" s="23">
        <v>863276504</v>
      </c>
    </row>
    <row r="148" spans="1:7" x14ac:dyDescent="0.25">
      <c r="A148" s="25"/>
      <c r="B148" s="25"/>
      <c r="C148" s="20" t="s">
        <v>677</v>
      </c>
      <c r="D148" s="11">
        <v>45520</v>
      </c>
      <c r="E148" s="22">
        <v>9506460</v>
      </c>
      <c r="F148" s="6">
        <v>500000</v>
      </c>
      <c r="G148" s="23">
        <v>9006460</v>
      </c>
    </row>
    <row r="149" spans="1:7" x14ac:dyDescent="0.25">
      <c r="A149" s="25"/>
      <c r="B149" s="25"/>
      <c r="C149" s="20" t="s">
        <v>713</v>
      </c>
      <c r="D149" s="11">
        <v>45548</v>
      </c>
      <c r="E149" s="22">
        <v>663099189</v>
      </c>
      <c r="F149" s="6">
        <v>260455072</v>
      </c>
      <c r="G149" s="23">
        <v>402644117</v>
      </c>
    </row>
    <row r="150" spans="1:7" x14ac:dyDescent="0.25">
      <c r="A150" s="24" t="s">
        <v>172</v>
      </c>
      <c r="B150" s="25"/>
      <c r="C150" s="25"/>
      <c r="D150" s="25"/>
      <c r="E150" s="22">
        <v>19888125251</v>
      </c>
      <c r="F150" s="6">
        <v>11628575222</v>
      </c>
      <c r="G150" s="23">
        <v>8259550029</v>
      </c>
    </row>
    <row r="151" spans="1:7" x14ac:dyDescent="0.25">
      <c r="A151" s="24" t="s">
        <v>81</v>
      </c>
      <c r="B151" s="25"/>
      <c r="C151" s="25"/>
      <c r="D151" s="25"/>
      <c r="E151" s="22">
        <v>904005693.22727275</v>
      </c>
      <c r="F151" s="6">
        <v>528571601</v>
      </c>
      <c r="G151" s="23">
        <v>375434092.22727275</v>
      </c>
    </row>
    <row r="152" spans="1:7" x14ac:dyDescent="0.25">
      <c r="A152" s="24" t="s">
        <v>272</v>
      </c>
      <c r="B152" s="24" t="s">
        <v>12</v>
      </c>
      <c r="C152" s="24" t="s">
        <v>7</v>
      </c>
      <c r="D152" s="11">
        <v>45450</v>
      </c>
      <c r="E152" s="22">
        <v>4690158760</v>
      </c>
      <c r="F152" s="6">
        <v>5023507968</v>
      </c>
      <c r="G152" s="23">
        <v>-333349208</v>
      </c>
    </row>
    <row r="153" spans="1:7" x14ac:dyDescent="0.25">
      <c r="A153" s="25"/>
      <c r="B153" s="25"/>
      <c r="C153" s="25"/>
      <c r="D153" s="11">
        <v>45352</v>
      </c>
      <c r="E153" s="22">
        <v>2781616456</v>
      </c>
      <c r="F153" s="6">
        <v>2727807488</v>
      </c>
      <c r="G153" s="23">
        <v>53808968</v>
      </c>
    </row>
    <row r="154" spans="1:7" x14ac:dyDescent="0.25">
      <c r="A154" s="25"/>
      <c r="B154" s="25"/>
      <c r="C154" s="25"/>
      <c r="D154" s="11">
        <v>45338</v>
      </c>
      <c r="E154" s="22">
        <v>1073795850</v>
      </c>
      <c r="F154" s="6">
        <v>1171136640</v>
      </c>
      <c r="G154" s="23">
        <v>-97340790</v>
      </c>
    </row>
    <row r="155" spans="1:7" x14ac:dyDescent="0.25">
      <c r="A155" s="25"/>
      <c r="B155" s="25"/>
      <c r="C155" s="24" t="s">
        <v>6</v>
      </c>
      <c r="D155" s="11">
        <v>45422</v>
      </c>
      <c r="E155" s="22">
        <v>864134778</v>
      </c>
      <c r="F155" s="6">
        <v>1724255488</v>
      </c>
      <c r="G155" s="23">
        <v>-860120710</v>
      </c>
    </row>
    <row r="156" spans="1:7" x14ac:dyDescent="0.25">
      <c r="A156" s="25"/>
      <c r="B156" s="25"/>
      <c r="C156" s="25"/>
      <c r="D156" s="11">
        <v>45296</v>
      </c>
      <c r="E156" s="22">
        <v>183735464</v>
      </c>
      <c r="F156" s="6">
        <v>362478368</v>
      </c>
      <c r="G156" s="23">
        <v>-178742904</v>
      </c>
    </row>
    <row r="157" spans="1:7" x14ac:dyDescent="0.25">
      <c r="A157" s="25"/>
      <c r="B157" s="25"/>
      <c r="C157" s="24" t="s">
        <v>31</v>
      </c>
      <c r="D157" s="11">
        <v>45506</v>
      </c>
      <c r="E157" s="22">
        <v>2413715620</v>
      </c>
      <c r="F157" s="6">
        <v>2139247616</v>
      </c>
      <c r="G157" s="23">
        <v>274468004</v>
      </c>
    </row>
    <row r="158" spans="1:7" x14ac:dyDescent="0.25">
      <c r="A158" s="25"/>
      <c r="B158" s="25"/>
      <c r="C158" s="25"/>
      <c r="D158" s="11">
        <v>45381</v>
      </c>
      <c r="E158" s="22">
        <v>6236437907</v>
      </c>
      <c r="F158" s="6">
        <v>5547203072</v>
      </c>
      <c r="G158" s="23">
        <v>689234835</v>
      </c>
    </row>
    <row r="159" spans="1:7" x14ac:dyDescent="0.25">
      <c r="A159" s="25"/>
      <c r="B159" s="25"/>
      <c r="C159" s="24" t="s">
        <v>44</v>
      </c>
      <c r="D159" s="11">
        <v>45478</v>
      </c>
      <c r="E159" s="22">
        <v>812906494</v>
      </c>
      <c r="F159" s="6">
        <v>675225408</v>
      </c>
      <c r="G159" s="23">
        <v>137681086</v>
      </c>
    </row>
    <row r="160" spans="1:7" x14ac:dyDescent="0.25">
      <c r="A160" s="25"/>
      <c r="B160" s="25"/>
      <c r="C160" s="25"/>
      <c r="D160" s="11">
        <v>45394</v>
      </c>
      <c r="E160" s="22">
        <v>2447457066</v>
      </c>
      <c r="F160" s="6">
        <v>2058130432</v>
      </c>
      <c r="G160" s="23">
        <v>389326634</v>
      </c>
    </row>
    <row r="161" spans="1:7" x14ac:dyDescent="0.25">
      <c r="A161" s="25"/>
      <c r="B161" s="25"/>
      <c r="C161" s="24" t="s">
        <v>137</v>
      </c>
      <c r="D161" s="11">
        <v>45548</v>
      </c>
      <c r="E161" s="22">
        <v>1149186928</v>
      </c>
      <c r="F161" s="6">
        <v>561169216</v>
      </c>
      <c r="G161" s="23">
        <v>588017712</v>
      </c>
    </row>
    <row r="162" spans="1:7" x14ac:dyDescent="0.25">
      <c r="A162" s="25"/>
      <c r="B162" s="25"/>
      <c r="C162" s="25"/>
      <c r="D162" s="11">
        <v>45282</v>
      </c>
      <c r="E162" s="22">
        <v>940232251</v>
      </c>
      <c r="F162" s="6">
        <v>458731328</v>
      </c>
      <c r="G162" s="23">
        <v>481500923</v>
      </c>
    </row>
    <row r="163" spans="1:7" x14ac:dyDescent="0.25">
      <c r="A163" s="25"/>
      <c r="B163" s="25"/>
      <c r="C163" s="24" t="s">
        <v>220</v>
      </c>
      <c r="D163" s="11">
        <v>45534</v>
      </c>
      <c r="E163" s="22">
        <v>4675478915</v>
      </c>
      <c r="F163" s="6">
        <v>3738288384</v>
      </c>
      <c r="G163" s="23">
        <v>937190531</v>
      </c>
    </row>
    <row r="164" spans="1:7" x14ac:dyDescent="0.25">
      <c r="A164" s="25"/>
      <c r="B164" s="25"/>
      <c r="C164" s="25"/>
      <c r="D164" s="11">
        <v>45436</v>
      </c>
      <c r="E164" s="22">
        <v>3900627505</v>
      </c>
      <c r="F164" s="6">
        <v>3109348864</v>
      </c>
      <c r="G164" s="23">
        <v>791278641</v>
      </c>
    </row>
    <row r="165" spans="1:7" x14ac:dyDescent="0.25">
      <c r="A165" s="25"/>
      <c r="B165" s="25"/>
      <c r="C165" s="20" t="s">
        <v>337</v>
      </c>
      <c r="D165" s="11">
        <v>45310</v>
      </c>
      <c r="E165" s="22">
        <v>748750549</v>
      </c>
      <c r="F165" s="6">
        <v>224960336</v>
      </c>
      <c r="G165" s="23">
        <v>523790213</v>
      </c>
    </row>
    <row r="166" spans="1:7" x14ac:dyDescent="0.25">
      <c r="A166" s="25"/>
      <c r="B166" s="25"/>
      <c r="C166" s="24" t="s">
        <v>324</v>
      </c>
      <c r="D166" s="11">
        <v>45464</v>
      </c>
      <c r="E166" s="22">
        <v>1235226471</v>
      </c>
      <c r="F166" s="6">
        <v>942895040</v>
      </c>
      <c r="G166" s="23">
        <v>292331431</v>
      </c>
    </row>
    <row r="167" spans="1:7" x14ac:dyDescent="0.25">
      <c r="A167" s="25"/>
      <c r="B167" s="25"/>
      <c r="C167" s="25"/>
      <c r="D167" s="11">
        <v>45324</v>
      </c>
      <c r="E167" s="22">
        <v>1407683864</v>
      </c>
      <c r="F167" s="6">
        <v>1075153664</v>
      </c>
      <c r="G167" s="23">
        <v>332530200</v>
      </c>
    </row>
    <row r="168" spans="1:7" x14ac:dyDescent="0.25">
      <c r="A168" s="25"/>
      <c r="B168" s="25"/>
      <c r="C168" s="24" t="s">
        <v>354</v>
      </c>
      <c r="D168" s="11">
        <v>45492</v>
      </c>
      <c r="E168" s="22">
        <v>3822629401</v>
      </c>
      <c r="F168" s="6">
        <v>2277614592</v>
      </c>
      <c r="G168" s="23">
        <v>1545014809</v>
      </c>
    </row>
    <row r="169" spans="1:7" x14ac:dyDescent="0.25">
      <c r="A169" s="25"/>
      <c r="B169" s="25"/>
      <c r="C169" s="25"/>
      <c r="D169" s="11">
        <v>45408</v>
      </c>
      <c r="E169" s="22">
        <v>3407420919</v>
      </c>
      <c r="F169" s="6">
        <v>2078801536</v>
      </c>
      <c r="G169" s="23">
        <v>1328619383</v>
      </c>
    </row>
    <row r="170" spans="1:7" x14ac:dyDescent="0.25">
      <c r="A170" s="25"/>
      <c r="B170" s="25"/>
      <c r="C170" s="25"/>
      <c r="D170" s="11">
        <v>45366</v>
      </c>
      <c r="E170" s="22">
        <v>1242733295</v>
      </c>
      <c r="F170" s="6">
        <v>734805632</v>
      </c>
      <c r="G170" s="23">
        <v>507927663</v>
      </c>
    </row>
    <row r="171" spans="1:7" x14ac:dyDescent="0.25">
      <c r="A171" s="24" t="s">
        <v>285</v>
      </c>
      <c r="B171" s="25"/>
      <c r="C171" s="25"/>
      <c r="D171" s="25"/>
      <c r="E171" s="22">
        <v>44033928493</v>
      </c>
      <c r="F171" s="6">
        <v>36630761072</v>
      </c>
      <c r="G171" s="23">
        <v>7403167421</v>
      </c>
    </row>
    <row r="172" spans="1:7" x14ac:dyDescent="0.25">
      <c r="A172" s="24" t="s">
        <v>286</v>
      </c>
      <c r="B172" s="25"/>
      <c r="C172" s="25"/>
      <c r="D172" s="25"/>
      <c r="E172" s="22">
        <v>2317575183.8421054</v>
      </c>
      <c r="F172" s="6">
        <v>1927934793.2631578</v>
      </c>
      <c r="G172" s="23">
        <v>389640390.57894737</v>
      </c>
    </row>
    <row r="173" spans="1:7" x14ac:dyDescent="0.25">
      <c r="A173" s="24" t="s">
        <v>21</v>
      </c>
      <c r="B173" s="24" t="s">
        <v>12</v>
      </c>
      <c r="C173" s="20" t="s">
        <v>7</v>
      </c>
      <c r="D173" s="11">
        <v>45366</v>
      </c>
      <c r="E173" s="22">
        <v>415410894</v>
      </c>
      <c r="F173" s="6">
        <v>397893632</v>
      </c>
      <c r="G173" s="23">
        <v>17517262</v>
      </c>
    </row>
    <row r="174" spans="1:7" x14ac:dyDescent="0.25">
      <c r="A174" s="25"/>
      <c r="B174" s="25"/>
      <c r="C174" s="20" t="s">
        <v>30</v>
      </c>
      <c r="D174" s="11">
        <v>45422</v>
      </c>
      <c r="E174" s="22">
        <v>1705046026</v>
      </c>
      <c r="F174" s="6">
        <v>1229049472</v>
      </c>
      <c r="G174" s="23">
        <v>475996554</v>
      </c>
    </row>
    <row r="175" spans="1:7" x14ac:dyDescent="0.25">
      <c r="A175" s="25"/>
      <c r="B175" s="25"/>
      <c r="C175" s="20" t="s">
        <v>46</v>
      </c>
      <c r="D175" s="11">
        <v>45492</v>
      </c>
      <c r="E175" s="22">
        <v>546537324</v>
      </c>
      <c r="F175" s="6">
        <v>475483904</v>
      </c>
      <c r="G175" s="23">
        <v>71053420</v>
      </c>
    </row>
    <row r="176" spans="1:7" x14ac:dyDescent="0.25">
      <c r="A176" s="25"/>
      <c r="B176" s="25"/>
      <c r="C176" s="20" t="s">
        <v>39</v>
      </c>
      <c r="D176" s="11">
        <v>45240</v>
      </c>
      <c r="E176" s="22">
        <v>906417910</v>
      </c>
      <c r="F176" s="6">
        <v>117021864</v>
      </c>
      <c r="G176" s="23">
        <v>789396046</v>
      </c>
    </row>
    <row r="177" spans="1:7" x14ac:dyDescent="0.25">
      <c r="A177" s="25"/>
      <c r="B177" s="25"/>
      <c r="C177" s="20" t="s">
        <v>42</v>
      </c>
      <c r="D177" s="11">
        <v>45506</v>
      </c>
      <c r="E177" s="22">
        <v>4116154730</v>
      </c>
      <c r="F177" s="6">
        <v>2808823552</v>
      </c>
      <c r="G177" s="23">
        <v>1307331178</v>
      </c>
    </row>
    <row r="178" spans="1:7" x14ac:dyDescent="0.25">
      <c r="A178" s="25"/>
      <c r="B178" s="25"/>
      <c r="C178" s="20" t="s">
        <v>137</v>
      </c>
      <c r="D178" s="11">
        <v>45394</v>
      </c>
      <c r="E178" s="22">
        <v>1680464403</v>
      </c>
      <c r="F178" s="6">
        <v>822389504</v>
      </c>
      <c r="G178" s="23">
        <v>858074899</v>
      </c>
    </row>
    <row r="179" spans="1:7" x14ac:dyDescent="0.25">
      <c r="A179" s="25"/>
      <c r="B179" s="25"/>
      <c r="C179" s="20" t="s">
        <v>139</v>
      </c>
      <c r="D179" s="11">
        <v>45436</v>
      </c>
      <c r="E179" s="22">
        <v>437125049</v>
      </c>
      <c r="F179" s="6">
        <v>342684160</v>
      </c>
      <c r="G179" s="23">
        <v>94440889</v>
      </c>
    </row>
    <row r="180" spans="1:7" x14ac:dyDescent="0.25">
      <c r="A180" s="25"/>
      <c r="B180" s="25"/>
      <c r="C180" s="20" t="s">
        <v>216</v>
      </c>
      <c r="D180" s="11">
        <v>45478</v>
      </c>
      <c r="E180" s="22">
        <v>1177466901</v>
      </c>
      <c r="F180" s="6">
        <v>467666464</v>
      </c>
      <c r="G180" s="23">
        <v>709800437</v>
      </c>
    </row>
    <row r="181" spans="1:7" x14ac:dyDescent="0.25">
      <c r="A181" s="25"/>
      <c r="B181" s="25"/>
      <c r="C181" s="20" t="s">
        <v>220</v>
      </c>
      <c r="D181" s="11">
        <v>45352</v>
      </c>
      <c r="E181" s="22">
        <v>413323538</v>
      </c>
      <c r="F181" s="6">
        <v>328430848</v>
      </c>
      <c r="G181" s="23">
        <v>84892690</v>
      </c>
    </row>
    <row r="182" spans="1:7" x14ac:dyDescent="0.25">
      <c r="A182" s="25"/>
      <c r="B182" s="25"/>
      <c r="C182" s="20" t="s">
        <v>214</v>
      </c>
      <c r="D182" s="11">
        <v>45268</v>
      </c>
      <c r="E182" s="22">
        <v>162914035</v>
      </c>
      <c r="F182" s="6">
        <v>372802880</v>
      </c>
      <c r="G182" s="23">
        <v>-209888845</v>
      </c>
    </row>
    <row r="183" spans="1:7" x14ac:dyDescent="0.25">
      <c r="A183" s="25"/>
      <c r="B183" s="25"/>
      <c r="C183" s="20" t="s">
        <v>271</v>
      </c>
      <c r="D183" s="11">
        <v>45408</v>
      </c>
      <c r="E183" s="22">
        <v>49673440</v>
      </c>
      <c r="F183" s="6">
        <v>140888944</v>
      </c>
      <c r="G183" s="23">
        <v>-91215504</v>
      </c>
    </row>
    <row r="184" spans="1:7" x14ac:dyDescent="0.25">
      <c r="A184" s="25"/>
      <c r="B184" s="25"/>
      <c r="C184" s="20" t="s">
        <v>328</v>
      </c>
      <c r="D184" s="11">
        <v>45534</v>
      </c>
      <c r="E184" s="22">
        <v>235858075</v>
      </c>
      <c r="F184" s="6">
        <v>200322064</v>
      </c>
      <c r="G184" s="23">
        <v>35536011</v>
      </c>
    </row>
    <row r="185" spans="1:7" x14ac:dyDescent="0.25">
      <c r="A185" s="25"/>
      <c r="B185" s="25"/>
      <c r="C185" s="20" t="s">
        <v>346</v>
      </c>
      <c r="D185" s="11">
        <v>45464</v>
      </c>
      <c r="E185" s="22">
        <v>50711606</v>
      </c>
      <c r="F185" s="6">
        <v>201406592</v>
      </c>
      <c r="G185" s="23">
        <v>-150694986</v>
      </c>
    </row>
    <row r="186" spans="1:7" x14ac:dyDescent="0.25">
      <c r="A186" s="25"/>
      <c r="B186" s="25"/>
      <c r="C186" s="20" t="s">
        <v>324</v>
      </c>
      <c r="D186" s="11">
        <v>45324</v>
      </c>
      <c r="E186" s="22">
        <v>1478696507</v>
      </c>
      <c r="F186" s="6">
        <v>1129425024</v>
      </c>
      <c r="G186" s="23">
        <v>349271483</v>
      </c>
    </row>
    <row r="187" spans="1:7" x14ac:dyDescent="0.25">
      <c r="A187" s="25"/>
      <c r="B187" s="25"/>
      <c r="C187" s="20" t="s">
        <v>327</v>
      </c>
      <c r="D187" s="11">
        <v>45296</v>
      </c>
      <c r="E187" s="22">
        <v>60438317</v>
      </c>
      <c r="F187" s="6">
        <v>784534</v>
      </c>
      <c r="G187" s="23">
        <v>59653783</v>
      </c>
    </row>
    <row r="188" spans="1:7" x14ac:dyDescent="0.25">
      <c r="A188" s="25"/>
      <c r="B188" s="25"/>
      <c r="C188" s="20" t="s">
        <v>355</v>
      </c>
      <c r="D188" s="11">
        <v>45310</v>
      </c>
      <c r="E188" s="22">
        <v>1007559753</v>
      </c>
      <c r="F188" s="6">
        <v>567320000</v>
      </c>
      <c r="G188" s="23">
        <v>440239753</v>
      </c>
    </row>
    <row r="189" spans="1:7" x14ac:dyDescent="0.25">
      <c r="A189" s="25"/>
      <c r="B189" s="25"/>
      <c r="C189" s="20" t="s">
        <v>403</v>
      </c>
      <c r="D189" s="11">
        <v>45338</v>
      </c>
      <c r="E189" s="22">
        <v>8835505</v>
      </c>
      <c r="F189" s="6">
        <v>27347</v>
      </c>
      <c r="G189" s="23">
        <v>8808158</v>
      </c>
    </row>
    <row r="190" spans="1:7" x14ac:dyDescent="0.25">
      <c r="A190" s="25"/>
      <c r="B190" s="25"/>
      <c r="C190" s="20" t="s">
        <v>560</v>
      </c>
      <c r="D190" s="11">
        <v>45450</v>
      </c>
      <c r="E190" s="22">
        <v>251079813</v>
      </c>
      <c r="F190" s="6">
        <v>10661608</v>
      </c>
      <c r="G190" s="23">
        <v>240418205</v>
      </c>
    </row>
    <row r="191" spans="1:7" x14ac:dyDescent="0.25">
      <c r="A191" s="25"/>
      <c r="B191" s="25"/>
      <c r="C191" s="20" t="s">
        <v>714</v>
      </c>
      <c r="D191" s="11">
        <v>45548</v>
      </c>
      <c r="E191" s="22">
        <v>101544217</v>
      </c>
      <c r="F191" s="6">
        <v>1894319</v>
      </c>
      <c r="G191" s="23">
        <v>99649898</v>
      </c>
    </row>
    <row r="192" spans="1:7" x14ac:dyDescent="0.25">
      <c r="A192" s="24" t="s">
        <v>152</v>
      </c>
      <c r="B192" s="25"/>
      <c r="C192" s="25"/>
      <c r="D192" s="25"/>
      <c r="E192" s="22">
        <v>14805258043</v>
      </c>
      <c r="F192" s="6">
        <v>9614976712</v>
      </c>
      <c r="G192" s="23">
        <v>5190281331</v>
      </c>
    </row>
    <row r="193" spans="1:7" x14ac:dyDescent="0.25">
      <c r="A193" s="24" t="s">
        <v>76</v>
      </c>
      <c r="B193" s="25"/>
      <c r="C193" s="25"/>
      <c r="D193" s="25"/>
      <c r="E193" s="22">
        <v>779224107.52631581</v>
      </c>
      <c r="F193" s="6">
        <v>506051405.89473683</v>
      </c>
      <c r="G193" s="23">
        <v>273172701.63157892</v>
      </c>
    </row>
    <row r="194" spans="1:7" x14ac:dyDescent="0.25">
      <c r="A194" s="24" t="s">
        <v>27</v>
      </c>
      <c r="B194" s="24" t="s">
        <v>12</v>
      </c>
      <c r="C194" s="20" t="s">
        <v>7</v>
      </c>
      <c r="D194" s="11">
        <v>45534</v>
      </c>
      <c r="E194" s="22">
        <v>378375136</v>
      </c>
      <c r="F194" s="6">
        <v>363554240</v>
      </c>
      <c r="G194" s="23">
        <v>14820896</v>
      </c>
    </row>
    <row r="195" spans="1:7" x14ac:dyDescent="0.25">
      <c r="A195" s="25"/>
      <c r="B195" s="25"/>
      <c r="C195" s="20" t="s">
        <v>6</v>
      </c>
      <c r="D195" s="11">
        <v>45408</v>
      </c>
      <c r="E195" s="22">
        <v>53703411</v>
      </c>
      <c r="F195" s="6">
        <v>106790480</v>
      </c>
      <c r="G195" s="23">
        <v>-53087069</v>
      </c>
    </row>
    <row r="196" spans="1:7" x14ac:dyDescent="0.25">
      <c r="A196" s="25"/>
      <c r="B196" s="25"/>
      <c r="C196" s="20" t="s">
        <v>13</v>
      </c>
      <c r="D196" s="11">
        <v>45422</v>
      </c>
      <c r="E196" s="22">
        <v>1018674293</v>
      </c>
      <c r="F196" s="6">
        <v>565120128</v>
      </c>
      <c r="G196" s="23">
        <v>453554165</v>
      </c>
    </row>
    <row r="197" spans="1:7" x14ac:dyDescent="0.25">
      <c r="A197" s="25"/>
      <c r="B197" s="25"/>
      <c r="C197" s="20" t="s">
        <v>30</v>
      </c>
      <c r="D197" s="11">
        <v>45381</v>
      </c>
      <c r="E197" s="22">
        <v>444228158</v>
      </c>
      <c r="F197" s="6">
        <v>318414848</v>
      </c>
      <c r="G197" s="23">
        <v>125813310</v>
      </c>
    </row>
    <row r="198" spans="1:7" x14ac:dyDescent="0.25">
      <c r="A198" s="25"/>
      <c r="B198" s="25"/>
      <c r="C198" s="20" t="s">
        <v>72</v>
      </c>
      <c r="D198" s="11">
        <v>45394</v>
      </c>
      <c r="E198" s="22">
        <v>285281271</v>
      </c>
      <c r="F198" s="6">
        <v>323711872</v>
      </c>
      <c r="G198" s="23">
        <v>-38430601</v>
      </c>
    </row>
    <row r="199" spans="1:7" x14ac:dyDescent="0.25">
      <c r="A199" s="25"/>
      <c r="B199" s="25"/>
      <c r="C199" s="20" t="s">
        <v>256</v>
      </c>
      <c r="D199" s="11">
        <v>45492</v>
      </c>
      <c r="E199" s="22">
        <v>921807211</v>
      </c>
      <c r="F199" s="6">
        <v>301710528</v>
      </c>
      <c r="G199" s="23">
        <v>620096683</v>
      </c>
    </row>
    <row r="200" spans="1:7" x14ac:dyDescent="0.25">
      <c r="A200" s="25"/>
      <c r="B200" s="25"/>
      <c r="C200" s="20" t="s">
        <v>431</v>
      </c>
      <c r="D200" s="11">
        <v>45506</v>
      </c>
      <c r="E200" s="22">
        <v>149277642</v>
      </c>
      <c r="F200" s="6">
        <v>92447760</v>
      </c>
      <c r="G200" s="23">
        <v>56829882</v>
      </c>
    </row>
    <row r="201" spans="1:7" x14ac:dyDescent="0.25">
      <c r="A201" s="25"/>
      <c r="B201" s="25"/>
      <c r="C201" s="20" t="s">
        <v>429</v>
      </c>
      <c r="D201" s="11">
        <v>45548</v>
      </c>
      <c r="E201" s="22">
        <v>287158075</v>
      </c>
      <c r="F201" s="6">
        <v>65830548</v>
      </c>
      <c r="G201" s="23">
        <v>221327527</v>
      </c>
    </row>
    <row r="202" spans="1:7" x14ac:dyDescent="0.25">
      <c r="A202" s="25"/>
      <c r="B202" s="25"/>
      <c r="C202" s="20" t="s">
        <v>544</v>
      </c>
      <c r="D202" s="11">
        <v>45436</v>
      </c>
      <c r="E202" s="22">
        <v>738246351</v>
      </c>
      <c r="F202" s="6">
        <v>210193360</v>
      </c>
      <c r="G202" s="23">
        <v>528052991</v>
      </c>
    </row>
    <row r="203" spans="1:7" x14ac:dyDescent="0.25">
      <c r="A203" s="25"/>
      <c r="B203" s="25"/>
      <c r="C203" s="20" t="s">
        <v>559</v>
      </c>
      <c r="D203" s="11">
        <v>45450</v>
      </c>
      <c r="E203" s="22">
        <v>265904918</v>
      </c>
      <c r="F203" s="6">
        <v>13532874</v>
      </c>
      <c r="G203" s="23">
        <v>252372044</v>
      </c>
    </row>
    <row r="204" spans="1:7" x14ac:dyDescent="0.25">
      <c r="A204" s="25"/>
      <c r="B204" s="25"/>
      <c r="C204" s="20" t="s">
        <v>600</v>
      </c>
      <c r="D204" s="11">
        <v>45464</v>
      </c>
      <c r="E204" s="22">
        <v>1073496498</v>
      </c>
      <c r="F204" s="6">
        <v>136416480</v>
      </c>
      <c r="G204" s="23">
        <v>937080018</v>
      </c>
    </row>
    <row r="205" spans="1:7" x14ac:dyDescent="0.25">
      <c r="A205" s="25"/>
      <c r="B205" s="25"/>
      <c r="C205" s="20" t="s">
        <v>612</v>
      </c>
      <c r="D205" s="11">
        <v>45478</v>
      </c>
      <c r="E205" s="22">
        <v>916054000</v>
      </c>
      <c r="F205" s="6">
        <v>218419744</v>
      </c>
      <c r="G205" s="23">
        <v>697634256</v>
      </c>
    </row>
    <row r="206" spans="1:7" x14ac:dyDescent="0.25">
      <c r="A206" s="24" t="s">
        <v>156</v>
      </c>
      <c r="B206" s="25"/>
      <c r="C206" s="25"/>
      <c r="D206" s="25"/>
      <c r="E206" s="22">
        <v>6532206964</v>
      </c>
      <c r="F206" s="6">
        <v>2716142862</v>
      </c>
      <c r="G206" s="23">
        <v>3816064102</v>
      </c>
    </row>
    <row r="207" spans="1:7" x14ac:dyDescent="0.25">
      <c r="A207" s="24" t="s">
        <v>87</v>
      </c>
      <c r="B207" s="25"/>
      <c r="C207" s="25"/>
      <c r="D207" s="25"/>
      <c r="E207" s="22">
        <v>544350580.33333337</v>
      </c>
      <c r="F207" s="6">
        <v>226345238.5</v>
      </c>
      <c r="G207" s="23">
        <v>318005341.83333331</v>
      </c>
    </row>
    <row r="208" spans="1:7" x14ac:dyDescent="0.25">
      <c r="A208" s="24" t="s">
        <v>55</v>
      </c>
      <c r="B208" s="24" t="s">
        <v>12</v>
      </c>
      <c r="C208" s="20" t="s">
        <v>6</v>
      </c>
      <c r="D208" s="11">
        <v>45366</v>
      </c>
      <c r="E208" s="22">
        <v>39911729</v>
      </c>
      <c r="F208" s="6">
        <v>80802824</v>
      </c>
      <c r="G208" s="23">
        <v>-40891095</v>
      </c>
    </row>
    <row r="209" spans="1:7" x14ac:dyDescent="0.25">
      <c r="A209" s="25"/>
      <c r="B209" s="25"/>
      <c r="C209" s="20" t="s">
        <v>68</v>
      </c>
      <c r="D209" s="11">
        <v>45240</v>
      </c>
      <c r="E209" s="22">
        <v>114212641</v>
      </c>
      <c r="F209" s="6">
        <v>3706329</v>
      </c>
      <c r="G209" s="23">
        <v>110506312</v>
      </c>
    </row>
    <row r="210" spans="1:7" x14ac:dyDescent="0.25">
      <c r="A210" s="25"/>
      <c r="B210" s="25"/>
      <c r="C210" s="20" t="s">
        <v>73</v>
      </c>
      <c r="D210" s="11">
        <v>45254</v>
      </c>
      <c r="E210" s="22">
        <v>8530651</v>
      </c>
      <c r="F210" s="6">
        <v>69896256</v>
      </c>
      <c r="G210" s="23">
        <v>-61365605</v>
      </c>
    </row>
    <row r="211" spans="1:7" x14ac:dyDescent="0.25">
      <c r="A211" s="25"/>
      <c r="B211" s="25"/>
      <c r="C211" s="20" t="s">
        <v>137</v>
      </c>
      <c r="D211" s="11">
        <v>45534</v>
      </c>
      <c r="E211" s="22">
        <v>405000176</v>
      </c>
      <c r="F211" s="6">
        <v>213045264</v>
      </c>
      <c r="G211" s="23">
        <v>191954912</v>
      </c>
    </row>
    <row r="212" spans="1:7" x14ac:dyDescent="0.25">
      <c r="A212" s="25"/>
      <c r="B212" s="25"/>
      <c r="C212" s="20" t="s">
        <v>233</v>
      </c>
      <c r="D212" s="11">
        <v>45520</v>
      </c>
      <c r="E212" s="22">
        <v>3435283049</v>
      </c>
      <c r="F212" s="6">
        <v>1543393792</v>
      </c>
      <c r="G212" s="23">
        <v>1891889257</v>
      </c>
    </row>
    <row r="213" spans="1:7" x14ac:dyDescent="0.25">
      <c r="A213" s="25"/>
      <c r="B213" s="25"/>
      <c r="C213" s="20" t="s">
        <v>223</v>
      </c>
      <c r="D213" s="11">
        <v>45268</v>
      </c>
      <c r="E213" s="22">
        <v>57948474</v>
      </c>
      <c r="F213" s="6">
        <v>610310</v>
      </c>
      <c r="G213" s="23">
        <v>57338164</v>
      </c>
    </row>
    <row r="214" spans="1:7" x14ac:dyDescent="0.25">
      <c r="A214" s="25"/>
      <c r="B214" s="25"/>
      <c r="C214" s="20" t="s">
        <v>293</v>
      </c>
      <c r="D214" s="11">
        <v>45282</v>
      </c>
      <c r="E214" s="22">
        <v>10470292</v>
      </c>
      <c r="F214" s="6">
        <v>68896320</v>
      </c>
      <c r="G214" s="23">
        <v>-58426028</v>
      </c>
    </row>
    <row r="215" spans="1:7" x14ac:dyDescent="0.25">
      <c r="A215" s="25"/>
      <c r="B215" s="25"/>
      <c r="C215" s="20" t="s">
        <v>499</v>
      </c>
      <c r="D215" s="11">
        <v>45394</v>
      </c>
      <c r="E215" s="22">
        <v>30485823</v>
      </c>
      <c r="F215" s="6">
        <v>1317670</v>
      </c>
      <c r="G215" s="23">
        <v>29168153</v>
      </c>
    </row>
    <row r="216" spans="1:7" x14ac:dyDescent="0.25">
      <c r="A216" s="25"/>
      <c r="B216" s="25"/>
      <c r="C216" s="20" t="s">
        <v>547</v>
      </c>
      <c r="D216" s="11">
        <v>45436</v>
      </c>
      <c r="E216" s="22">
        <v>273454546</v>
      </c>
      <c r="F216" s="6">
        <v>23397208</v>
      </c>
      <c r="G216" s="23">
        <v>250057338</v>
      </c>
    </row>
    <row r="217" spans="1:7" x14ac:dyDescent="0.25">
      <c r="A217" s="25"/>
      <c r="B217" s="25"/>
      <c r="C217" s="20" t="s">
        <v>605</v>
      </c>
      <c r="D217" s="11">
        <v>45464</v>
      </c>
      <c r="E217" s="22">
        <v>65819079</v>
      </c>
      <c r="F217" s="6">
        <v>1032943</v>
      </c>
      <c r="G217" s="23">
        <v>64786136</v>
      </c>
    </row>
    <row r="218" spans="1:7" x14ac:dyDescent="0.25">
      <c r="A218" s="25"/>
      <c r="B218" s="25"/>
      <c r="C218" s="20" t="s">
        <v>627</v>
      </c>
      <c r="D218" s="11">
        <v>45492</v>
      </c>
      <c r="E218" s="22">
        <v>120863265</v>
      </c>
      <c r="F218" s="6">
        <v>5633023</v>
      </c>
      <c r="G218" s="23">
        <v>115230242</v>
      </c>
    </row>
    <row r="219" spans="1:7" x14ac:dyDescent="0.25">
      <c r="A219" s="25"/>
      <c r="B219" s="25"/>
      <c r="C219" s="20" t="s">
        <v>659</v>
      </c>
      <c r="D219" s="11">
        <v>45506</v>
      </c>
      <c r="E219" s="22">
        <v>166139190</v>
      </c>
      <c r="F219" s="6">
        <v>2070540</v>
      </c>
      <c r="G219" s="23">
        <v>164068650</v>
      </c>
    </row>
    <row r="220" spans="1:7" x14ac:dyDescent="0.25">
      <c r="A220" s="25"/>
      <c r="B220" s="25"/>
      <c r="C220" s="20" t="s">
        <v>715</v>
      </c>
      <c r="D220" s="11">
        <v>45548</v>
      </c>
      <c r="E220" s="22">
        <v>66948960</v>
      </c>
      <c r="F220" s="6">
        <v>1778192</v>
      </c>
      <c r="G220" s="23">
        <v>65170768</v>
      </c>
    </row>
    <row r="221" spans="1:7" x14ac:dyDescent="0.25">
      <c r="A221" s="24" t="s">
        <v>161</v>
      </c>
      <c r="B221" s="25"/>
      <c r="C221" s="25"/>
      <c r="D221" s="25"/>
      <c r="E221" s="22">
        <v>4795067875</v>
      </c>
      <c r="F221" s="6">
        <v>2015580671</v>
      </c>
      <c r="G221" s="23">
        <v>2779487204</v>
      </c>
    </row>
    <row r="222" spans="1:7" x14ac:dyDescent="0.25">
      <c r="A222" s="24" t="s">
        <v>83</v>
      </c>
      <c r="B222" s="25"/>
      <c r="C222" s="25"/>
      <c r="D222" s="25"/>
      <c r="E222" s="22">
        <v>368851375</v>
      </c>
      <c r="F222" s="6">
        <v>155044667</v>
      </c>
      <c r="G222" s="23">
        <v>213806708</v>
      </c>
    </row>
    <row r="223" spans="1:7" x14ac:dyDescent="0.25">
      <c r="A223" s="24" t="s">
        <v>608</v>
      </c>
      <c r="B223" s="24" t="s">
        <v>12</v>
      </c>
      <c r="C223" s="20" t="s">
        <v>7</v>
      </c>
      <c r="D223" s="11">
        <v>45282</v>
      </c>
      <c r="E223" s="22">
        <v>328902087</v>
      </c>
      <c r="F223" s="6">
        <v>323578176</v>
      </c>
      <c r="G223" s="23">
        <v>5323911</v>
      </c>
    </row>
    <row r="224" spans="1:7" x14ac:dyDescent="0.25">
      <c r="A224" s="25"/>
      <c r="B224" s="25"/>
      <c r="C224" s="20" t="s">
        <v>31</v>
      </c>
      <c r="D224" s="11">
        <v>45464</v>
      </c>
      <c r="E224" s="22">
        <v>804421498</v>
      </c>
      <c r="F224" s="6">
        <v>711203264</v>
      </c>
      <c r="G224" s="23">
        <v>93218234</v>
      </c>
    </row>
    <row r="225" spans="1:7" x14ac:dyDescent="0.25">
      <c r="A225" s="25"/>
      <c r="B225" s="25"/>
      <c r="C225" s="20" t="s">
        <v>69</v>
      </c>
      <c r="D225" s="11">
        <v>45240</v>
      </c>
      <c r="E225" s="22">
        <v>104242435</v>
      </c>
      <c r="F225" s="6">
        <v>1914200</v>
      </c>
      <c r="G225" s="23">
        <v>102328235</v>
      </c>
    </row>
    <row r="226" spans="1:7" x14ac:dyDescent="0.25">
      <c r="A226" s="25"/>
      <c r="B226" s="25"/>
      <c r="C226" s="20" t="s">
        <v>101</v>
      </c>
      <c r="D226" s="11">
        <v>45364</v>
      </c>
      <c r="E226" s="22">
        <v>645166237</v>
      </c>
      <c r="F226" s="6">
        <v>372127744</v>
      </c>
      <c r="G226" s="23">
        <v>273038493</v>
      </c>
    </row>
    <row r="227" spans="1:7" x14ac:dyDescent="0.25">
      <c r="A227" s="25"/>
      <c r="B227" s="25"/>
      <c r="C227" s="20" t="s">
        <v>135</v>
      </c>
      <c r="D227" s="11">
        <v>45254</v>
      </c>
      <c r="E227" s="22">
        <v>55718185</v>
      </c>
      <c r="F227" s="6">
        <v>2999102</v>
      </c>
      <c r="G227" s="23">
        <v>52719083</v>
      </c>
    </row>
    <row r="228" spans="1:7" x14ac:dyDescent="0.25">
      <c r="A228" s="25"/>
      <c r="B228" s="25"/>
      <c r="C228" s="20" t="s">
        <v>216</v>
      </c>
      <c r="D228" s="11">
        <v>45268</v>
      </c>
      <c r="E228" s="22">
        <v>505085715</v>
      </c>
      <c r="F228" s="6">
        <v>203168304</v>
      </c>
      <c r="G228" s="23">
        <v>301917411</v>
      </c>
    </row>
    <row r="229" spans="1:7" x14ac:dyDescent="0.25">
      <c r="A229" s="25"/>
      <c r="B229" s="25"/>
      <c r="C229" s="20" t="s">
        <v>257</v>
      </c>
      <c r="D229" s="11">
        <v>45492</v>
      </c>
      <c r="E229" s="22">
        <v>301235198</v>
      </c>
      <c r="F229" s="6">
        <v>502526976</v>
      </c>
      <c r="G229" s="23">
        <v>-201291778</v>
      </c>
    </row>
    <row r="230" spans="1:7" x14ac:dyDescent="0.25">
      <c r="A230" s="25"/>
      <c r="B230" s="25"/>
      <c r="C230" s="20" t="s">
        <v>328</v>
      </c>
      <c r="D230" s="11">
        <v>45296</v>
      </c>
      <c r="E230" s="22">
        <v>121659047</v>
      </c>
      <c r="F230" s="6">
        <v>103645080</v>
      </c>
      <c r="G230" s="23">
        <v>18013967</v>
      </c>
    </row>
    <row r="231" spans="1:7" x14ac:dyDescent="0.25">
      <c r="A231" s="25"/>
      <c r="B231" s="25"/>
      <c r="C231" s="20" t="s">
        <v>356</v>
      </c>
      <c r="D231" s="11">
        <v>45310</v>
      </c>
      <c r="E231" s="22">
        <v>256159438</v>
      </c>
      <c r="F231" s="6">
        <v>287098144</v>
      </c>
      <c r="G231" s="23">
        <v>-30938706</v>
      </c>
    </row>
    <row r="232" spans="1:7" x14ac:dyDescent="0.25">
      <c r="A232" s="25"/>
      <c r="B232" s="25"/>
      <c r="C232" s="20" t="s">
        <v>360</v>
      </c>
      <c r="D232" s="11">
        <v>45366</v>
      </c>
      <c r="E232" s="22">
        <v>1106033010</v>
      </c>
      <c r="F232" s="6">
        <v>413694720</v>
      </c>
      <c r="G232" s="23">
        <v>692338290</v>
      </c>
    </row>
    <row r="233" spans="1:7" x14ac:dyDescent="0.25">
      <c r="A233" s="25"/>
      <c r="B233" s="25"/>
      <c r="C233" s="20" t="s">
        <v>378</v>
      </c>
      <c r="D233" s="11">
        <v>45324</v>
      </c>
      <c r="E233" s="22">
        <v>541291179</v>
      </c>
      <c r="F233" s="6">
        <v>381073760</v>
      </c>
      <c r="G233" s="23">
        <v>160217419</v>
      </c>
    </row>
    <row r="234" spans="1:7" x14ac:dyDescent="0.25">
      <c r="A234" s="25"/>
      <c r="B234" s="25"/>
      <c r="C234" s="20" t="s">
        <v>431</v>
      </c>
      <c r="D234" s="11">
        <v>45352</v>
      </c>
      <c r="E234" s="22">
        <v>559187294</v>
      </c>
      <c r="F234" s="6">
        <v>352147168</v>
      </c>
      <c r="G234" s="23">
        <v>207040126</v>
      </c>
    </row>
    <row r="235" spans="1:7" x14ac:dyDescent="0.25">
      <c r="A235" s="25"/>
      <c r="B235" s="25"/>
      <c r="C235" s="20" t="s">
        <v>452</v>
      </c>
      <c r="D235" s="11">
        <v>45422</v>
      </c>
      <c r="E235" s="22">
        <v>449725132</v>
      </c>
      <c r="F235" s="6">
        <v>1024579264</v>
      </c>
      <c r="G235" s="23">
        <v>-574854132</v>
      </c>
    </row>
    <row r="236" spans="1:7" x14ac:dyDescent="0.25">
      <c r="A236" s="25"/>
      <c r="B236" s="25"/>
      <c r="C236" s="20" t="s">
        <v>473</v>
      </c>
      <c r="D236" s="11">
        <v>45534</v>
      </c>
      <c r="E236" s="22">
        <v>23559889</v>
      </c>
      <c r="F236" s="6">
        <v>103306160</v>
      </c>
      <c r="G236" s="23">
        <v>-79746271</v>
      </c>
    </row>
    <row r="237" spans="1:7" x14ac:dyDescent="0.25">
      <c r="A237" s="25"/>
      <c r="B237" s="25"/>
      <c r="C237" s="20" t="s">
        <v>498</v>
      </c>
      <c r="D237" s="11">
        <v>45394</v>
      </c>
      <c r="E237" s="22">
        <v>669963661</v>
      </c>
      <c r="F237" s="6">
        <v>390963200</v>
      </c>
      <c r="G237" s="23">
        <v>279000461</v>
      </c>
    </row>
    <row r="238" spans="1:7" x14ac:dyDescent="0.25">
      <c r="A238" s="25"/>
      <c r="B238" s="25"/>
      <c r="C238" s="20" t="s">
        <v>545</v>
      </c>
      <c r="D238" s="11">
        <v>45436</v>
      </c>
      <c r="E238" s="22">
        <v>119531024</v>
      </c>
      <c r="F238" s="6">
        <v>20663312</v>
      </c>
      <c r="G238" s="23">
        <v>98867712</v>
      </c>
    </row>
    <row r="239" spans="1:7" x14ac:dyDescent="0.25">
      <c r="A239" s="25"/>
      <c r="B239" s="25"/>
      <c r="C239" s="20" t="s">
        <v>613</v>
      </c>
      <c r="D239" s="11">
        <v>45478</v>
      </c>
      <c r="E239" s="22">
        <v>559494365</v>
      </c>
      <c r="F239" s="6">
        <v>388674560</v>
      </c>
      <c r="G239" s="23">
        <v>170819805</v>
      </c>
    </row>
    <row r="240" spans="1:7" x14ac:dyDescent="0.25">
      <c r="A240" s="25"/>
      <c r="B240" s="25"/>
      <c r="C240" s="20" t="s">
        <v>658</v>
      </c>
      <c r="D240" s="11">
        <v>45506</v>
      </c>
      <c r="E240" s="22">
        <v>6124650</v>
      </c>
      <c r="F240" s="6">
        <v>138396</v>
      </c>
      <c r="G240" s="23">
        <v>5986254</v>
      </c>
    </row>
    <row r="241" spans="1:7" x14ac:dyDescent="0.25">
      <c r="A241" s="24" t="s">
        <v>614</v>
      </c>
      <c r="B241" s="25"/>
      <c r="C241" s="25"/>
      <c r="D241" s="25"/>
      <c r="E241" s="22">
        <v>7157500044</v>
      </c>
      <c r="F241" s="6">
        <v>5583501530</v>
      </c>
      <c r="G241" s="23">
        <v>1573998514</v>
      </c>
    </row>
    <row r="242" spans="1:7" x14ac:dyDescent="0.25">
      <c r="A242" s="24" t="s">
        <v>615</v>
      </c>
      <c r="B242" s="25"/>
      <c r="C242" s="25"/>
      <c r="D242" s="25"/>
      <c r="E242" s="22">
        <v>397638891.33333331</v>
      </c>
      <c r="F242" s="6">
        <v>310194529.44444442</v>
      </c>
      <c r="G242" s="23">
        <v>87444361.888888896</v>
      </c>
    </row>
    <row r="243" spans="1:7" x14ac:dyDescent="0.25">
      <c r="A243" s="24" t="s">
        <v>509</v>
      </c>
      <c r="B243" s="24" t="s">
        <v>12</v>
      </c>
      <c r="C243" s="24" t="s">
        <v>7</v>
      </c>
      <c r="D243" s="11">
        <v>45534</v>
      </c>
      <c r="E243" s="22">
        <v>2786437181</v>
      </c>
      <c r="F243" s="6">
        <v>2858911488</v>
      </c>
      <c r="G243" s="23">
        <v>-72474307</v>
      </c>
    </row>
    <row r="244" spans="1:7" x14ac:dyDescent="0.25">
      <c r="A244" s="25"/>
      <c r="B244" s="25"/>
      <c r="C244" s="25"/>
      <c r="D244" s="11">
        <v>45422</v>
      </c>
      <c r="E244" s="22">
        <v>1137405700</v>
      </c>
      <c r="F244" s="6">
        <v>1051890688</v>
      </c>
      <c r="G244" s="23">
        <v>85515012</v>
      </c>
    </row>
    <row r="245" spans="1:7" x14ac:dyDescent="0.25">
      <c r="A245" s="25"/>
      <c r="B245" s="25"/>
      <c r="C245" s="20" t="s">
        <v>6</v>
      </c>
      <c r="D245" s="11">
        <v>45408</v>
      </c>
      <c r="E245" s="22">
        <v>54795054</v>
      </c>
      <c r="F245" s="6">
        <v>106547744</v>
      </c>
      <c r="G245" s="23">
        <v>-51752690</v>
      </c>
    </row>
    <row r="246" spans="1:7" x14ac:dyDescent="0.25">
      <c r="A246" s="25"/>
      <c r="B246" s="25"/>
      <c r="C246" s="20" t="s">
        <v>30</v>
      </c>
      <c r="D246" s="11">
        <v>45492</v>
      </c>
      <c r="E246" s="22">
        <v>3777980548</v>
      </c>
      <c r="F246" s="6">
        <v>2688506112</v>
      </c>
      <c r="G246" s="23">
        <v>1089474436</v>
      </c>
    </row>
    <row r="247" spans="1:7" x14ac:dyDescent="0.25">
      <c r="A247" s="25"/>
      <c r="B247" s="25"/>
      <c r="C247" s="20" t="s">
        <v>44</v>
      </c>
      <c r="D247" s="11">
        <v>45506</v>
      </c>
      <c r="E247" s="22">
        <v>3244351215</v>
      </c>
      <c r="F247" s="6">
        <v>2724777728</v>
      </c>
      <c r="G247" s="23">
        <v>519573487</v>
      </c>
    </row>
    <row r="248" spans="1:7" x14ac:dyDescent="0.25">
      <c r="A248" s="25"/>
      <c r="B248" s="25"/>
      <c r="C248" s="20" t="s">
        <v>253</v>
      </c>
      <c r="D248" s="11">
        <v>45436</v>
      </c>
      <c r="E248" s="22">
        <v>2004039276</v>
      </c>
      <c r="F248" s="6">
        <v>2785775616</v>
      </c>
      <c r="G248" s="23">
        <v>-781736340</v>
      </c>
    </row>
    <row r="249" spans="1:7" x14ac:dyDescent="0.25">
      <c r="A249" s="25"/>
      <c r="B249" s="25"/>
      <c r="C249" s="20" t="s">
        <v>293</v>
      </c>
      <c r="D249" s="11">
        <v>45464</v>
      </c>
      <c r="E249" s="22">
        <v>25235826</v>
      </c>
      <c r="F249" s="6">
        <v>174382848</v>
      </c>
      <c r="G249" s="23">
        <v>-149147022</v>
      </c>
    </row>
    <row r="250" spans="1:7" x14ac:dyDescent="0.25">
      <c r="A250" s="25"/>
      <c r="B250" s="25"/>
      <c r="C250" s="20" t="s">
        <v>300</v>
      </c>
      <c r="D250" s="11">
        <v>45478</v>
      </c>
      <c r="E250" s="22">
        <v>2682669040</v>
      </c>
      <c r="F250" s="6">
        <v>3325263104</v>
      </c>
      <c r="G250" s="23">
        <v>-642594064</v>
      </c>
    </row>
    <row r="251" spans="1:7" x14ac:dyDescent="0.25">
      <c r="A251" s="25"/>
      <c r="B251" s="25"/>
      <c r="C251" s="20" t="s">
        <v>363</v>
      </c>
      <c r="D251" s="11">
        <v>45548</v>
      </c>
      <c r="E251" s="22">
        <v>7418836684</v>
      </c>
      <c r="F251" s="6">
        <v>6105585152</v>
      </c>
      <c r="G251" s="23">
        <v>1313251532</v>
      </c>
    </row>
    <row r="252" spans="1:7" x14ac:dyDescent="0.25">
      <c r="A252" s="25"/>
      <c r="B252" s="25"/>
      <c r="C252" s="20" t="s">
        <v>428</v>
      </c>
      <c r="D252" s="11">
        <v>45450</v>
      </c>
      <c r="E252" s="22">
        <v>748770256</v>
      </c>
      <c r="F252" s="6">
        <v>543966528</v>
      </c>
      <c r="G252" s="23">
        <v>204803728</v>
      </c>
    </row>
    <row r="253" spans="1:7" x14ac:dyDescent="0.25">
      <c r="A253" s="24" t="s">
        <v>568</v>
      </c>
      <c r="B253" s="25"/>
      <c r="C253" s="25"/>
      <c r="D253" s="25"/>
      <c r="E253" s="22">
        <v>23880520780</v>
      </c>
      <c r="F253" s="6">
        <v>22365607008</v>
      </c>
      <c r="G253" s="23">
        <v>1514913772</v>
      </c>
    </row>
    <row r="254" spans="1:7" x14ac:dyDescent="0.25">
      <c r="A254" s="24" t="s">
        <v>569</v>
      </c>
      <c r="B254" s="25"/>
      <c r="C254" s="25"/>
      <c r="D254" s="25"/>
      <c r="E254" s="22">
        <v>2388052078</v>
      </c>
      <c r="F254" s="6">
        <v>2236560700.8000002</v>
      </c>
      <c r="G254" s="23">
        <v>151491377.19999999</v>
      </c>
    </row>
    <row r="255" spans="1:7" x14ac:dyDescent="0.25">
      <c r="A255" s="24" t="s">
        <v>370</v>
      </c>
      <c r="B255" s="24" t="s">
        <v>12</v>
      </c>
      <c r="C255" s="20" t="s">
        <v>7</v>
      </c>
      <c r="D255" s="11">
        <v>45492</v>
      </c>
      <c r="E255" s="22">
        <v>432842785</v>
      </c>
      <c r="F255" s="6">
        <v>424335104</v>
      </c>
      <c r="G255" s="23">
        <v>8507681</v>
      </c>
    </row>
    <row r="256" spans="1:7" x14ac:dyDescent="0.25">
      <c r="A256" s="25"/>
      <c r="B256" s="25"/>
      <c r="C256" s="20" t="s">
        <v>44</v>
      </c>
      <c r="D256" s="11">
        <v>45436</v>
      </c>
      <c r="E256" s="22">
        <v>865813416</v>
      </c>
      <c r="F256" s="6">
        <v>731598912</v>
      </c>
      <c r="G256" s="23">
        <v>134214504</v>
      </c>
    </row>
    <row r="257" spans="1:7" x14ac:dyDescent="0.25">
      <c r="A257" s="25"/>
      <c r="B257" s="25"/>
      <c r="C257" s="20" t="s">
        <v>41</v>
      </c>
      <c r="D257" s="11">
        <v>45240</v>
      </c>
      <c r="E257" s="22">
        <v>566074877</v>
      </c>
      <c r="F257" s="6">
        <v>22310224</v>
      </c>
      <c r="G257" s="23">
        <v>543764653</v>
      </c>
    </row>
    <row r="258" spans="1:7" x14ac:dyDescent="0.25">
      <c r="A258" s="25"/>
      <c r="B258" s="25"/>
      <c r="C258" s="20" t="s">
        <v>72</v>
      </c>
      <c r="D258" s="11">
        <v>45310</v>
      </c>
      <c r="E258" s="22">
        <v>339772403</v>
      </c>
      <c r="F258" s="6">
        <v>391055200</v>
      </c>
      <c r="G258" s="23">
        <v>-51282797</v>
      </c>
    </row>
    <row r="259" spans="1:7" x14ac:dyDescent="0.25">
      <c r="A259" s="25"/>
      <c r="B259" s="25"/>
      <c r="C259" s="24" t="s">
        <v>139</v>
      </c>
      <c r="D259" s="11">
        <v>45394</v>
      </c>
      <c r="E259" s="22">
        <v>510971673</v>
      </c>
      <c r="F259" s="6">
        <v>395960320</v>
      </c>
      <c r="G259" s="23">
        <v>115011353</v>
      </c>
    </row>
    <row r="260" spans="1:7" x14ac:dyDescent="0.25">
      <c r="A260" s="25"/>
      <c r="B260" s="25"/>
      <c r="C260" s="25"/>
      <c r="D260" s="11">
        <v>45324</v>
      </c>
      <c r="E260" s="22">
        <v>680298128</v>
      </c>
      <c r="F260" s="6">
        <v>526148640</v>
      </c>
      <c r="G260" s="23">
        <v>154149488</v>
      </c>
    </row>
    <row r="261" spans="1:7" x14ac:dyDescent="0.25">
      <c r="A261" s="25"/>
      <c r="B261" s="25"/>
      <c r="C261" s="20" t="s">
        <v>131</v>
      </c>
      <c r="D261" s="11">
        <v>45254</v>
      </c>
      <c r="E261" s="22">
        <v>27982882</v>
      </c>
      <c r="F261" s="6">
        <v>300000</v>
      </c>
      <c r="G261" s="23">
        <v>27682882</v>
      </c>
    </row>
    <row r="262" spans="1:7" x14ac:dyDescent="0.25">
      <c r="A262" s="25"/>
      <c r="B262" s="25"/>
      <c r="C262" s="20" t="s">
        <v>215</v>
      </c>
      <c r="D262" s="11">
        <v>45268</v>
      </c>
      <c r="E262" s="22">
        <v>20625236</v>
      </c>
      <c r="F262" s="6">
        <v>99549472</v>
      </c>
      <c r="G262" s="23">
        <v>-78924236</v>
      </c>
    </row>
    <row r="263" spans="1:7" x14ac:dyDescent="0.25">
      <c r="A263" s="25"/>
      <c r="B263" s="25"/>
      <c r="C263" s="20" t="s">
        <v>214</v>
      </c>
      <c r="D263" s="11">
        <v>45338</v>
      </c>
      <c r="E263" s="22">
        <v>40183058</v>
      </c>
      <c r="F263" s="6">
        <v>94442472</v>
      </c>
      <c r="G263" s="23">
        <v>-54259414</v>
      </c>
    </row>
    <row r="264" spans="1:7" x14ac:dyDescent="0.25">
      <c r="A264" s="25"/>
      <c r="B264" s="25"/>
      <c r="C264" s="20" t="s">
        <v>346</v>
      </c>
      <c r="D264" s="11">
        <v>45408</v>
      </c>
      <c r="E264" s="22">
        <v>34155807</v>
      </c>
      <c r="F264" s="6">
        <v>142043296</v>
      </c>
      <c r="G264" s="23">
        <v>-107887489</v>
      </c>
    </row>
    <row r="265" spans="1:7" x14ac:dyDescent="0.25">
      <c r="A265" s="25"/>
      <c r="B265" s="25"/>
      <c r="C265" s="20" t="s">
        <v>325</v>
      </c>
      <c r="D265" s="11">
        <v>45296</v>
      </c>
      <c r="E265" s="22">
        <v>1135781555</v>
      </c>
      <c r="F265" s="6">
        <v>522357888</v>
      </c>
      <c r="G265" s="23">
        <v>613423667</v>
      </c>
    </row>
    <row r="266" spans="1:7" x14ac:dyDescent="0.25">
      <c r="A266" s="25"/>
      <c r="B266" s="25"/>
      <c r="C266" s="20" t="s">
        <v>430</v>
      </c>
      <c r="D266" s="11">
        <v>45352</v>
      </c>
      <c r="E266" s="22">
        <v>158023479</v>
      </c>
      <c r="F266" s="6">
        <v>86884240</v>
      </c>
      <c r="G266" s="23">
        <v>71139239</v>
      </c>
    </row>
    <row r="267" spans="1:7" x14ac:dyDescent="0.25">
      <c r="A267" s="25"/>
      <c r="B267" s="25"/>
      <c r="C267" s="20" t="s">
        <v>452</v>
      </c>
      <c r="D267" s="11">
        <v>45450</v>
      </c>
      <c r="E267" s="22">
        <v>70819200</v>
      </c>
      <c r="F267" s="6">
        <v>157612336</v>
      </c>
      <c r="G267" s="23">
        <v>-86793136</v>
      </c>
    </row>
    <row r="268" spans="1:7" x14ac:dyDescent="0.25">
      <c r="A268" s="25"/>
      <c r="B268" s="25"/>
      <c r="C268" s="20" t="s">
        <v>536</v>
      </c>
      <c r="D268" s="11">
        <v>45422</v>
      </c>
      <c r="E268" s="22">
        <v>181719230</v>
      </c>
      <c r="F268" s="6">
        <v>288680576</v>
      </c>
      <c r="G268" s="23">
        <v>-106961346</v>
      </c>
    </row>
    <row r="269" spans="1:7" x14ac:dyDescent="0.25">
      <c r="A269" s="25"/>
      <c r="B269" s="25"/>
      <c r="C269" s="20" t="s">
        <v>602</v>
      </c>
      <c r="D269" s="11">
        <v>45464</v>
      </c>
      <c r="E269" s="22">
        <v>251967647</v>
      </c>
      <c r="F269" s="6">
        <v>405900</v>
      </c>
      <c r="G269" s="23">
        <v>251561747</v>
      </c>
    </row>
    <row r="270" spans="1:7" x14ac:dyDescent="0.25">
      <c r="A270" s="24" t="s">
        <v>376</v>
      </c>
      <c r="B270" s="25"/>
      <c r="C270" s="25"/>
      <c r="D270" s="25"/>
      <c r="E270" s="22">
        <v>5317031376</v>
      </c>
      <c r="F270" s="6">
        <v>3883684580</v>
      </c>
      <c r="G270" s="23">
        <v>1433346796</v>
      </c>
    </row>
    <row r="271" spans="1:7" x14ac:dyDescent="0.25">
      <c r="A271" s="24" t="s">
        <v>377</v>
      </c>
      <c r="B271" s="25"/>
      <c r="C271" s="25"/>
      <c r="D271" s="25"/>
      <c r="E271" s="22">
        <v>354468758.39999998</v>
      </c>
      <c r="F271" s="6">
        <v>258912305.33333334</v>
      </c>
      <c r="G271" s="23">
        <v>95556453.066666663</v>
      </c>
    </row>
    <row r="272" spans="1:7" x14ac:dyDescent="0.25">
      <c r="A272" s="20" t="s">
        <v>26</v>
      </c>
      <c r="B272" s="20" t="s">
        <v>12</v>
      </c>
      <c r="C272" s="20" t="s">
        <v>678</v>
      </c>
      <c r="D272" s="11">
        <v>45520</v>
      </c>
      <c r="E272" s="22">
        <v>1535706511</v>
      </c>
      <c r="F272" s="6">
        <v>202844896</v>
      </c>
      <c r="G272" s="23">
        <v>1332861615</v>
      </c>
    </row>
    <row r="273" spans="1:7" x14ac:dyDescent="0.25">
      <c r="A273" s="24" t="s">
        <v>165</v>
      </c>
      <c r="B273" s="25"/>
      <c r="C273" s="25"/>
      <c r="D273" s="25"/>
      <c r="E273" s="22">
        <v>1535706511</v>
      </c>
      <c r="F273" s="6">
        <v>202844896</v>
      </c>
      <c r="G273" s="23">
        <v>1332861615</v>
      </c>
    </row>
    <row r="274" spans="1:7" x14ac:dyDescent="0.25">
      <c r="A274" s="24" t="s">
        <v>90</v>
      </c>
      <c r="B274" s="25"/>
      <c r="C274" s="25"/>
      <c r="D274" s="25"/>
      <c r="E274" s="22">
        <v>1535706511</v>
      </c>
      <c r="F274" s="6">
        <v>202844896</v>
      </c>
      <c r="G274" s="23">
        <v>1332861615</v>
      </c>
    </row>
    <row r="275" spans="1:7" x14ac:dyDescent="0.25">
      <c r="A275" s="24" t="s">
        <v>599</v>
      </c>
      <c r="B275" s="24" t="s">
        <v>35</v>
      </c>
      <c r="C275" s="20" t="s">
        <v>42</v>
      </c>
      <c r="D275" s="11">
        <v>45520</v>
      </c>
      <c r="E275" s="22">
        <v>3810473631</v>
      </c>
      <c r="F275" s="6">
        <v>2594734336</v>
      </c>
      <c r="G275" s="23">
        <v>1215739295</v>
      </c>
    </row>
    <row r="276" spans="1:7" x14ac:dyDescent="0.25">
      <c r="A276" s="25"/>
      <c r="B276" s="25"/>
      <c r="C276" s="20" t="s">
        <v>644</v>
      </c>
      <c r="D276" s="11">
        <v>45464</v>
      </c>
      <c r="E276" s="22">
        <v>16652093</v>
      </c>
      <c r="F276" s="6">
        <v>1789962</v>
      </c>
      <c r="G276" s="23">
        <v>14862131</v>
      </c>
    </row>
    <row r="277" spans="1:7" x14ac:dyDescent="0.25">
      <c r="A277" s="25"/>
      <c r="B277" s="25"/>
      <c r="C277" s="20" t="s">
        <v>645</v>
      </c>
      <c r="D277" s="11">
        <v>45492</v>
      </c>
      <c r="E277" s="22">
        <v>74881227</v>
      </c>
      <c r="F277" s="6">
        <v>3658133</v>
      </c>
      <c r="G277" s="23">
        <v>71223094</v>
      </c>
    </row>
    <row r="278" spans="1:7" x14ac:dyDescent="0.25">
      <c r="A278" s="24" t="s">
        <v>646</v>
      </c>
      <c r="B278" s="25"/>
      <c r="C278" s="25"/>
      <c r="D278" s="25"/>
      <c r="E278" s="22">
        <v>3902006951</v>
      </c>
      <c r="F278" s="6">
        <v>2600182431</v>
      </c>
      <c r="G278" s="23">
        <v>1301824520</v>
      </c>
    </row>
    <row r="279" spans="1:7" x14ac:dyDescent="0.25">
      <c r="A279" s="24" t="s">
        <v>647</v>
      </c>
      <c r="B279" s="25"/>
      <c r="C279" s="25"/>
      <c r="D279" s="25"/>
      <c r="E279" s="22">
        <v>1300668983.6666667</v>
      </c>
      <c r="F279" s="6">
        <v>866727477</v>
      </c>
      <c r="G279" s="23">
        <v>433941506.66666669</v>
      </c>
    </row>
    <row r="280" spans="1:7" x14ac:dyDescent="0.25">
      <c r="A280" s="24" t="s">
        <v>275</v>
      </c>
      <c r="B280" s="24" t="s">
        <v>35</v>
      </c>
      <c r="C280" s="20" t="s">
        <v>7</v>
      </c>
      <c r="D280" s="11">
        <v>45534</v>
      </c>
      <c r="E280" s="22">
        <v>93030725</v>
      </c>
      <c r="F280" s="6">
        <v>98849520</v>
      </c>
      <c r="G280" s="23">
        <v>-5818795</v>
      </c>
    </row>
    <row r="281" spans="1:7" x14ac:dyDescent="0.25">
      <c r="A281" s="25"/>
      <c r="B281" s="25"/>
      <c r="C281" s="20" t="s">
        <v>14</v>
      </c>
      <c r="D281" s="11">
        <v>45520</v>
      </c>
      <c r="E281" s="22">
        <v>2478642</v>
      </c>
      <c r="F281" s="6">
        <v>89407104</v>
      </c>
      <c r="G281" s="23">
        <v>-86928462</v>
      </c>
    </row>
    <row r="282" spans="1:7" x14ac:dyDescent="0.25">
      <c r="A282" s="25"/>
      <c r="B282" s="25"/>
      <c r="C282" s="20" t="s">
        <v>294</v>
      </c>
      <c r="D282" s="11">
        <v>45282</v>
      </c>
      <c r="E282" s="22">
        <v>34482804</v>
      </c>
      <c r="F282" s="6">
        <v>706368</v>
      </c>
      <c r="G282" s="23">
        <v>33776436</v>
      </c>
    </row>
    <row r="283" spans="1:7" x14ac:dyDescent="0.25">
      <c r="A283" s="25"/>
      <c r="B283" s="25"/>
      <c r="C283" s="20" t="s">
        <v>357</v>
      </c>
      <c r="D283" s="11">
        <v>45310</v>
      </c>
      <c r="E283" s="22">
        <v>263251346</v>
      </c>
      <c r="F283" s="6">
        <v>9278172</v>
      </c>
      <c r="G283" s="23">
        <v>253973174</v>
      </c>
    </row>
    <row r="284" spans="1:7" x14ac:dyDescent="0.25">
      <c r="A284" s="25"/>
      <c r="B284" s="25"/>
      <c r="C284" s="20" t="s">
        <v>379</v>
      </c>
      <c r="D284" s="11">
        <v>45324</v>
      </c>
      <c r="E284" s="22">
        <v>247433292</v>
      </c>
      <c r="F284" s="6">
        <v>78848512</v>
      </c>
      <c r="G284" s="23">
        <v>168584780</v>
      </c>
    </row>
    <row r="285" spans="1:7" x14ac:dyDescent="0.25">
      <c r="A285" s="25"/>
      <c r="B285" s="25"/>
      <c r="C285" s="20" t="s">
        <v>468</v>
      </c>
      <c r="D285" s="11">
        <v>45436</v>
      </c>
      <c r="E285" s="22">
        <v>30927975</v>
      </c>
      <c r="F285" s="6">
        <v>1067606</v>
      </c>
      <c r="G285" s="23">
        <v>29860369</v>
      </c>
    </row>
    <row r="286" spans="1:7" x14ac:dyDescent="0.25">
      <c r="A286" s="25"/>
      <c r="B286" s="25"/>
      <c r="C286" s="20" t="s">
        <v>479</v>
      </c>
      <c r="D286" s="11">
        <v>45381</v>
      </c>
      <c r="E286" s="22">
        <v>23168930</v>
      </c>
      <c r="F286" s="6">
        <v>512942</v>
      </c>
      <c r="G286" s="23">
        <v>22655988</v>
      </c>
    </row>
    <row r="287" spans="1:7" x14ac:dyDescent="0.25">
      <c r="A287" s="25"/>
      <c r="B287" s="25"/>
      <c r="C287" s="20" t="s">
        <v>561</v>
      </c>
      <c r="D287" s="11">
        <v>45450</v>
      </c>
      <c r="E287" s="22">
        <v>12497844</v>
      </c>
      <c r="F287" s="6">
        <v>1010549</v>
      </c>
      <c r="G287" s="23">
        <v>11487295</v>
      </c>
    </row>
    <row r="288" spans="1:7" x14ac:dyDescent="0.25">
      <c r="A288" s="25"/>
      <c r="B288" s="25"/>
      <c r="C288" s="20" t="s">
        <v>624</v>
      </c>
      <c r="D288" s="11">
        <v>45492</v>
      </c>
      <c r="E288" s="22">
        <v>555754887</v>
      </c>
      <c r="F288" s="6">
        <v>67116976</v>
      </c>
      <c r="G288" s="23">
        <v>488637911</v>
      </c>
    </row>
    <row r="289" spans="1:7" x14ac:dyDescent="0.25">
      <c r="A289" s="24" t="s">
        <v>295</v>
      </c>
      <c r="B289" s="25"/>
      <c r="C289" s="25"/>
      <c r="D289" s="25"/>
      <c r="E289" s="22">
        <v>1263026445</v>
      </c>
      <c r="F289" s="6">
        <v>346797749</v>
      </c>
      <c r="G289" s="23">
        <v>916228696</v>
      </c>
    </row>
    <row r="290" spans="1:7" x14ac:dyDescent="0.25">
      <c r="A290" s="24" t="s">
        <v>296</v>
      </c>
      <c r="B290" s="25"/>
      <c r="C290" s="25"/>
      <c r="D290" s="25"/>
      <c r="E290" s="22">
        <v>140336271.66666666</v>
      </c>
      <c r="F290" s="6">
        <v>38533083.222222224</v>
      </c>
      <c r="G290" s="23">
        <v>101803188.44444445</v>
      </c>
    </row>
    <row r="291" spans="1:7" x14ac:dyDescent="0.25">
      <c r="A291" s="24" t="s">
        <v>25</v>
      </c>
      <c r="B291" s="24" t="s">
        <v>12</v>
      </c>
      <c r="C291" s="24" t="s">
        <v>7</v>
      </c>
      <c r="D291" s="11">
        <v>45534</v>
      </c>
      <c r="E291" s="22">
        <v>2319277839</v>
      </c>
      <c r="F291" s="6">
        <v>2225417728</v>
      </c>
      <c r="G291" s="23">
        <v>93860111</v>
      </c>
    </row>
    <row r="292" spans="1:7" x14ac:dyDescent="0.25">
      <c r="A292" s="25"/>
      <c r="B292" s="25"/>
      <c r="C292" s="25"/>
      <c r="D292" s="11">
        <v>45506</v>
      </c>
      <c r="E292" s="22">
        <v>885896999</v>
      </c>
      <c r="F292" s="6">
        <v>871995072</v>
      </c>
      <c r="G292" s="23">
        <v>13901927</v>
      </c>
    </row>
    <row r="293" spans="1:7" x14ac:dyDescent="0.25">
      <c r="A293" s="25"/>
      <c r="B293" s="25"/>
      <c r="C293" s="25"/>
      <c r="D293" s="11">
        <v>45492</v>
      </c>
      <c r="E293" s="22">
        <v>1296302614</v>
      </c>
      <c r="F293" s="6">
        <v>1282368512</v>
      </c>
      <c r="G293" s="23">
        <v>13934102</v>
      </c>
    </row>
    <row r="294" spans="1:7" x14ac:dyDescent="0.25">
      <c r="A294" s="25"/>
      <c r="B294" s="25"/>
      <c r="C294" s="25"/>
      <c r="D294" s="11">
        <v>45450</v>
      </c>
      <c r="E294" s="22">
        <v>2952445307</v>
      </c>
      <c r="F294" s="6">
        <v>2703654400</v>
      </c>
      <c r="G294" s="23">
        <v>248790907</v>
      </c>
    </row>
    <row r="295" spans="1:7" x14ac:dyDescent="0.25">
      <c r="A295" s="25"/>
      <c r="B295" s="25"/>
      <c r="C295" s="20" t="s">
        <v>257</v>
      </c>
      <c r="D295" s="11">
        <v>45548</v>
      </c>
      <c r="E295" s="22">
        <v>830025794</v>
      </c>
      <c r="F295" s="6">
        <v>1392013696</v>
      </c>
      <c r="G295" s="23">
        <v>-561987902</v>
      </c>
    </row>
    <row r="296" spans="1:7" x14ac:dyDescent="0.25">
      <c r="A296" s="25"/>
      <c r="B296" s="25"/>
      <c r="C296" s="20" t="s">
        <v>601</v>
      </c>
      <c r="D296" s="11">
        <v>45464</v>
      </c>
      <c r="E296" s="22">
        <v>999073014</v>
      </c>
      <c r="F296" s="6">
        <v>117641120</v>
      </c>
      <c r="G296" s="23">
        <v>881431894</v>
      </c>
    </row>
    <row r="297" spans="1:7" x14ac:dyDescent="0.25">
      <c r="A297" s="25"/>
      <c r="B297" s="25"/>
      <c r="C297" s="20" t="s">
        <v>616</v>
      </c>
      <c r="D297" s="11">
        <v>45478</v>
      </c>
      <c r="E297" s="22">
        <v>375229710</v>
      </c>
      <c r="F297" s="6">
        <v>176195904</v>
      </c>
      <c r="G297" s="23">
        <v>199033806</v>
      </c>
    </row>
    <row r="298" spans="1:7" x14ac:dyDescent="0.25">
      <c r="A298" s="24" t="s">
        <v>177</v>
      </c>
      <c r="B298" s="25"/>
      <c r="C298" s="25"/>
      <c r="D298" s="25"/>
      <c r="E298" s="22">
        <v>9658251277</v>
      </c>
      <c r="F298" s="6">
        <v>8769286432</v>
      </c>
      <c r="G298" s="23">
        <v>888964845</v>
      </c>
    </row>
    <row r="299" spans="1:7" x14ac:dyDescent="0.25">
      <c r="A299" s="24" t="s">
        <v>84</v>
      </c>
      <c r="B299" s="25"/>
      <c r="C299" s="25"/>
      <c r="D299" s="25"/>
      <c r="E299" s="22">
        <v>1379750182.4285715</v>
      </c>
      <c r="F299" s="6">
        <v>1252755204.5714285</v>
      </c>
      <c r="G299" s="23">
        <v>126994977.85714285</v>
      </c>
    </row>
    <row r="300" spans="1:7" x14ac:dyDescent="0.25">
      <c r="A300" s="24" t="s">
        <v>274</v>
      </c>
      <c r="B300" s="24" t="s">
        <v>60</v>
      </c>
      <c r="C300" s="20" t="s">
        <v>14</v>
      </c>
      <c r="D300" s="11">
        <v>45352</v>
      </c>
      <c r="E300" s="22">
        <v>12412502</v>
      </c>
      <c r="F300" s="6">
        <v>129144128</v>
      </c>
      <c r="G300" s="23">
        <v>-116731626</v>
      </c>
    </row>
    <row r="301" spans="1:7" x14ac:dyDescent="0.25">
      <c r="A301" s="25"/>
      <c r="B301" s="25"/>
      <c r="C301" s="20" t="s">
        <v>30</v>
      </c>
      <c r="D301" s="11">
        <v>45310</v>
      </c>
      <c r="E301" s="22">
        <v>147115732</v>
      </c>
      <c r="F301" s="6">
        <v>104911280</v>
      </c>
      <c r="G301" s="23">
        <v>42204452</v>
      </c>
    </row>
    <row r="302" spans="1:7" x14ac:dyDescent="0.25">
      <c r="A302" s="25"/>
      <c r="B302" s="25"/>
      <c r="C302" s="20" t="s">
        <v>46</v>
      </c>
      <c r="D302" s="11">
        <v>45394</v>
      </c>
      <c r="E302" s="22">
        <v>606477228</v>
      </c>
      <c r="F302" s="6">
        <v>532402752</v>
      </c>
      <c r="G302" s="23">
        <v>74074476</v>
      </c>
    </row>
    <row r="303" spans="1:7" x14ac:dyDescent="0.25">
      <c r="A303" s="25"/>
      <c r="B303" s="25"/>
      <c r="C303" s="20" t="s">
        <v>137</v>
      </c>
      <c r="D303" s="11">
        <v>45408</v>
      </c>
      <c r="E303" s="22">
        <v>264738862</v>
      </c>
      <c r="F303" s="6">
        <v>126668440</v>
      </c>
      <c r="G303" s="23">
        <v>138070422</v>
      </c>
    </row>
    <row r="304" spans="1:7" x14ac:dyDescent="0.25">
      <c r="A304" s="25"/>
      <c r="B304" s="25"/>
      <c r="C304" s="20" t="s">
        <v>133</v>
      </c>
      <c r="D304" s="11">
        <v>45534</v>
      </c>
      <c r="E304" s="22">
        <v>83913462</v>
      </c>
      <c r="F304" s="6">
        <v>1166695</v>
      </c>
      <c r="G304" s="23">
        <v>82746767</v>
      </c>
    </row>
    <row r="305" spans="1:7" x14ac:dyDescent="0.25">
      <c r="A305" s="25"/>
      <c r="B305" s="25"/>
      <c r="C305" s="20" t="s">
        <v>257</v>
      </c>
      <c r="D305" s="11">
        <v>45436</v>
      </c>
      <c r="E305" s="22">
        <v>57046806</v>
      </c>
      <c r="F305" s="6">
        <v>95914440</v>
      </c>
      <c r="G305" s="23">
        <v>-38867634</v>
      </c>
    </row>
    <row r="306" spans="1:7" x14ac:dyDescent="0.25">
      <c r="A306" s="25"/>
      <c r="B306" s="25"/>
      <c r="C306" s="20" t="s">
        <v>300</v>
      </c>
      <c r="D306" s="11">
        <v>45282</v>
      </c>
      <c r="E306" s="22">
        <v>68581941</v>
      </c>
      <c r="F306" s="6">
        <v>85396536</v>
      </c>
      <c r="G306" s="23">
        <v>-16814595</v>
      </c>
    </row>
    <row r="307" spans="1:7" x14ac:dyDescent="0.25">
      <c r="A307" s="25"/>
      <c r="B307" s="25"/>
      <c r="C307" s="20" t="s">
        <v>324</v>
      </c>
      <c r="D307" s="11">
        <v>45366</v>
      </c>
      <c r="E307" s="22">
        <v>154127027</v>
      </c>
      <c r="F307" s="6">
        <v>114949536</v>
      </c>
      <c r="G307" s="23">
        <v>39177491</v>
      </c>
    </row>
    <row r="308" spans="1:7" x14ac:dyDescent="0.25">
      <c r="A308" s="25"/>
      <c r="B308" s="25"/>
      <c r="C308" s="20" t="s">
        <v>380</v>
      </c>
      <c r="D308" s="11">
        <v>45422</v>
      </c>
      <c r="E308" s="22">
        <v>131195178</v>
      </c>
      <c r="F308" s="6">
        <v>17136302</v>
      </c>
      <c r="G308" s="23">
        <v>114058876</v>
      </c>
    </row>
    <row r="309" spans="1:7" x14ac:dyDescent="0.25">
      <c r="A309" s="25"/>
      <c r="B309" s="25"/>
      <c r="C309" s="20" t="s">
        <v>384</v>
      </c>
      <c r="D309" s="11">
        <v>45324</v>
      </c>
      <c r="E309" s="22">
        <v>59894815</v>
      </c>
      <c r="F309" s="6">
        <v>216715</v>
      </c>
      <c r="G309" s="23">
        <v>59678100</v>
      </c>
    </row>
    <row r="310" spans="1:7" x14ac:dyDescent="0.25">
      <c r="A310" s="25"/>
      <c r="B310" s="25"/>
      <c r="C310" s="20" t="s">
        <v>404</v>
      </c>
      <c r="D310" s="11">
        <v>45338</v>
      </c>
      <c r="E310" s="22">
        <v>60903716</v>
      </c>
      <c r="F310" s="6">
        <v>742501</v>
      </c>
      <c r="G310" s="23">
        <v>60161215</v>
      </c>
    </row>
    <row r="311" spans="1:7" x14ac:dyDescent="0.25">
      <c r="A311" s="25"/>
      <c r="B311" s="25"/>
      <c r="C311" s="20" t="s">
        <v>481</v>
      </c>
      <c r="D311" s="11">
        <v>45381</v>
      </c>
      <c r="E311" s="22">
        <v>234732503</v>
      </c>
      <c r="F311" s="6">
        <v>45336360</v>
      </c>
      <c r="G311" s="23">
        <v>189396143</v>
      </c>
    </row>
    <row r="312" spans="1:7" x14ac:dyDescent="0.25">
      <c r="A312" s="25"/>
      <c r="B312" s="25"/>
      <c r="C312" s="20" t="s">
        <v>626</v>
      </c>
      <c r="D312" s="11">
        <v>45492</v>
      </c>
      <c r="E312" s="22">
        <v>149115077</v>
      </c>
      <c r="F312" s="6">
        <v>27907868</v>
      </c>
      <c r="G312" s="23">
        <v>121207209</v>
      </c>
    </row>
    <row r="313" spans="1:7" x14ac:dyDescent="0.25">
      <c r="A313" s="24" t="s">
        <v>301</v>
      </c>
      <c r="B313" s="25"/>
      <c r="C313" s="25"/>
      <c r="D313" s="25"/>
      <c r="E313" s="22">
        <v>2030254849</v>
      </c>
      <c r="F313" s="6">
        <v>1281893553</v>
      </c>
      <c r="G313" s="23">
        <v>748361296</v>
      </c>
    </row>
    <row r="314" spans="1:7" x14ac:dyDescent="0.25">
      <c r="A314" s="24" t="s">
        <v>302</v>
      </c>
      <c r="B314" s="25"/>
      <c r="C314" s="25"/>
      <c r="D314" s="25"/>
      <c r="E314" s="22">
        <v>156173449.92307693</v>
      </c>
      <c r="F314" s="6">
        <v>98607196.384615391</v>
      </c>
      <c r="G314" s="23">
        <v>57566253.538461536</v>
      </c>
    </row>
    <row r="315" spans="1:7" x14ac:dyDescent="0.25">
      <c r="A315" s="24" t="s">
        <v>58</v>
      </c>
      <c r="B315" s="24" t="s">
        <v>12</v>
      </c>
      <c r="C315" s="20" t="s">
        <v>7</v>
      </c>
      <c r="D315" s="11">
        <v>45548</v>
      </c>
      <c r="E315" s="22">
        <v>156710561</v>
      </c>
      <c r="F315" s="6">
        <v>152476624</v>
      </c>
      <c r="G315" s="23">
        <v>4233937</v>
      </c>
    </row>
    <row r="316" spans="1:7" x14ac:dyDescent="0.25">
      <c r="A316" s="25"/>
      <c r="B316" s="25"/>
      <c r="C316" s="20" t="s">
        <v>6</v>
      </c>
      <c r="D316" s="11">
        <v>45422</v>
      </c>
      <c r="E316" s="22">
        <v>180549174</v>
      </c>
      <c r="F316" s="6">
        <v>343749152</v>
      </c>
      <c r="G316" s="23">
        <v>-163199978</v>
      </c>
    </row>
    <row r="317" spans="1:7" x14ac:dyDescent="0.25">
      <c r="A317" s="25"/>
      <c r="B317" s="25"/>
      <c r="C317" s="20" t="s">
        <v>14</v>
      </c>
      <c r="D317" s="11">
        <v>45352</v>
      </c>
      <c r="E317" s="22">
        <v>29936988</v>
      </c>
      <c r="F317" s="6">
        <v>440624640</v>
      </c>
      <c r="G317" s="23">
        <v>-410687652</v>
      </c>
    </row>
    <row r="318" spans="1:7" x14ac:dyDescent="0.25">
      <c r="A318" s="25"/>
      <c r="B318" s="25"/>
      <c r="C318" s="20" t="s">
        <v>42</v>
      </c>
      <c r="D318" s="11">
        <v>45464</v>
      </c>
      <c r="E318" s="22">
        <v>423919711</v>
      </c>
      <c r="F318" s="6">
        <v>275619296</v>
      </c>
      <c r="G318" s="23">
        <v>148300415</v>
      </c>
    </row>
    <row r="319" spans="1:7" x14ac:dyDescent="0.25">
      <c r="A319" s="25"/>
      <c r="B319" s="25"/>
      <c r="C319" s="20" t="s">
        <v>359</v>
      </c>
      <c r="D319" s="11">
        <v>45366</v>
      </c>
      <c r="E319" s="22">
        <v>137687049</v>
      </c>
      <c r="F319" s="6">
        <v>178277888</v>
      </c>
      <c r="G319" s="23">
        <v>-40590839</v>
      </c>
    </row>
    <row r="320" spans="1:7" x14ac:dyDescent="0.25">
      <c r="A320" s="25"/>
      <c r="B320" s="25"/>
      <c r="C320" s="20" t="s">
        <v>72</v>
      </c>
      <c r="D320" s="11">
        <v>45394</v>
      </c>
      <c r="E320" s="22">
        <v>112779894</v>
      </c>
      <c r="F320" s="6">
        <v>128135688</v>
      </c>
      <c r="G320" s="23">
        <v>-15355794</v>
      </c>
    </row>
    <row r="321" spans="1:7" x14ac:dyDescent="0.25">
      <c r="A321" s="25"/>
      <c r="B321" s="25"/>
      <c r="C321" s="20" t="s">
        <v>71</v>
      </c>
      <c r="D321" s="11">
        <v>45240</v>
      </c>
      <c r="E321" s="22">
        <v>65655005</v>
      </c>
      <c r="F321" s="6">
        <v>1315819</v>
      </c>
      <c r="G321" s="23">
        <v>64339186</v>
      </c>
    </row>
    <row r="322" spans="1:7" x14ac:dyDescent="0.25">
      <c r="A322" s="25"/>
      <c r="B322" s="25"/>
      <c r="C322" s="20" t="s">
        <v>136</v>
      </c>
      <c r="D322" s="11">
        <v>45254</v>
      </c>
      <c r="E322" s="22">
        <v>10727018</v>
      </c>
      <c r="F322" s="6">
        <v>300000</v>
      </c>
      <c r="G322" s="23">
        <v>10427018</v>
      </c>
    </row>
    <row r="323" spans="1:7" x14ac:dyDescent="0.25">
      <c r="A323" s="25"/>
      <c r="B323" s="25"/>
      <c r="C323" s="20" t="s">
        <v>271</v>
      </c>
      <c r="D323" s="11">
        <v>45310</v>
      </c>
      <c r="E323" s="22">
        <v>61911343</v>
      </c>
      <c r="F323" s="6">
        <v>204837184</v>
      </c>
      <c r="G323" s="23">
        <v>-142925841</v>
      </c>
    </row>
    <row r="324" spans="1:7" x14ac:dyDescent="0.25">
      <c r="A324" s="25"/>
      <c r="B324" s="25"/>
      <c r="C324" s="20" t="s">
        <v>385</v>
      </c>
      <c r="D324" s="11">
        <v>45324</v>
      </c>
      <c r="E324" s="22">
        <v>107230361</v>
      </c>
      <c r="F324" s="6">
        <v>940292</v>
      </c>
      <c r="G324" s="23">
        <v>106290069</v>
      </c>
    </row>
    <row r="325" spans="1:7" x14ac:dyDescent="0.25">
      <c r="A325" s="25"/>
      <c r="B325" s="25"/>
      <c r="C325" s="20" t="s">
        <v>431</v>
      </c>
      <c r="D325" s="11">
        <v>45492</v>
      </c>
      <c r="E325" s="22">
        <v>501744463</v>
      </c>
      <c r="F325" s="6">
        <v>310682400</v>
      </c>
      <c r="G325" s="23">
        <v>191062063</v>
      </c>
    </row>
    <row r="326" spans="1:7" x14ac:dyDescent="0.25">
      <c r="A326" s="25"/>
      <c r="B326" s="25"/>
      <c r="C326" s="20" t="s">
        <v>490</v>
      </c>
      <c r="D326" s="11">
        <v>45381</v>
      </c>
      <c r="E326" s="22">
        <v>37917927</v>
      </c>
      <c r="F326" s="6">
        <v>392643</v>
      </c>
      <c r="G326" s="23">
        <v>37525284</v>
      </c>
    </row>
    <row r="327" spans="1:7" x14ac:dyDescent="0.25">
      <c r="A327" s="25"/>
      <c r="B327" s="25"/>
      <c r="C327" s="20" t="s">
        <v>498</v>
      </c>
      <c r="D327" s="11">
        <v>45478</v>
      </c>
      <c r="E327" s="22">
        <v>469850179</v>
      </c>
      <c r="F327" s="6">
        <v>272982336</v>
      </c>
      <c r="G327" s="23">
        <v>196867843</v>
      </c>
    </row>
    <row r="328" spans="1:7" x14ac:dyDescent="0.25">
      <c r="A328" s="25"/>
      <c r="B328" s="25"/>
      <c r="C328" s="20" t="s">
        <v>527</v>
      </c>
      <c r="D328" s="11">
        <v>45408</v>
      </c>
      <c r="E328" s="22">
        <v>34276370</v>
      </c>
      <c r="F328" s="6">
        <v>100000</v>
      </c>
      <c r="G328" s="23">
        <v>34176370</v>
      </c>
    </row>
    <row r="329" spans="1:7" x14ac:dyDescent="0.25">
      <c r="A329" s="25"/>
      <c r="B329" s="25"/>
      <c r="C329" s="20" t="s">
        <v>548</v>
      </c>
      <c r="D329" s="11">
        <v>45436</v>
      </c>
      <c r="E329" s="22">
        <v>418629268</v>
      </c>
      <c r="F329" s="6">
        <v>18962440</v>
      </c>
      <c r="G329" s="23">
        <v>399666828</v>
      </c>
    </row>
    <row r="330" spans="1:7" x14ac:dyDescent="0.25">
      <c r="A330" s="25"/>
      <c r="B330" s="25"/>
      <c r="C330" s="20" t="s">
        <v>679</v>
      </c>
      <c r="D330" s="11">
        <v>45520</v>
      </c>
      <c r="E330" s="22">
        <v>54832357</v>
      </c>
      <c r="F330" s="6">
        <v>500000</v>
      </c>
      <c r="G330" s="23">
        <v>54332357</v>
      </c>
    </row>
    <row r="331" spans="1:7" x14ac:dyDescent="0.25">
      <c r="A331" s="25"/>
      <c r="B331" s="25"/>
      <c r="C331" s="20" t="s">
        <v>697</v>
      </c>
      <c r="D331" s="11">
        <v>45534</v>
      </c>
      <c r="E331" s="22">
        <v>274041831</v>
      </c>
      <c r="F331" s="6">
        <v>118562488</v>
      </c>
      <c r="G331" s="23">
        <v>155479343</v>
      </c>
    </row>
    <row r="332" spans="1:7" x14ac:dyDescent="0.25">
      <c r="A332" s="24" t="s">
        <v>159</v>
      </c>
      <c r="B332" s="25"/>
      <c r="C332" s="25"/>
      <c r="D332" s="25"/>
      <c r="E332" s="22">
        <v>3078399499</v>
      </c>
      <c r="F332" s="6">
        <v>2448458890</v>
      </c>
      <c r="G332" s="23">
        <v>629940609</v>
      </c>
    </row>
    <row r="333" spans="1:7" x14ac:dyDescent="0.25">
      <c r="A333" s="24" t="s">
        <v>86</v>
      </c>
      <c r="B333" s="25"/>
      <c r="C333" s="25"/>
      <c r="D333" s="25"/>
      <c r="E333" s="22">
        <v>181082323.47058824</v>
      </c>
      <c r="F333" s="6">
        <v>144026993.52941176</v>
      </c>
      <c r="G333" s="23">
        <v>37055329.941176474</v>
      </c>
    </row>
    <row r="334" spans="1:7" x14ac:dyDescent="0.25">
      <c r="A334" s="24" t="s">
        <v>22</v>
      </c>
      <c r="B334" s="24" t="s">
        <v>12</v>
      </c>
      <c r="C334" s="20" t="s">
        <v>7</v>
      </c>
      <c r="D334" s="11">
        <v>45436</v>
      </c>
      <c r="E334" s="22">
        <v>232522504</v>
      </c>
      <c r="F334" s="6">
        <v>250410512</v>
      </c>
      <c r="G334" s="23">
        <v>-17888008</v>
      </c>
    </row>
    <row r="335" spans="1:7" x14ac:dyDescent="0.25">
      <c r="A335" s="25"/>
      <c r="B335" s="25"/>
      <c r="C335" s="20" t="s">
        <v>6</v>
      </c>
      <c r="D335" s="11">
        <v>45268</v>
      </c>
      <c r="E335" s="22">
        <v>450040365</v>
      </c>
      <c r="F335" s="6">
        <v>974877184</v>
      </c>
      <c r="G335" s="23">
        <v>-524836819</v>
      </c>
    </row>
    <row r="336" spans="1:7" x14ac:dyDescent="0.25">
      <c r="A336" s="25"/>
      <c r="B336" s="25"/>
      <c r="C336" s="20" t="s">
        <v>13</v>
      </c>
      <c r="D336" s="11">
        <v>45422</v>
      </c>
      <c r="E336" s="22">
        <v>727521273</v>
      </c>
      <c r="F336" s="6">
        <v>405757056</v>
      </c>
      <c r="G336" s="23">
        <v>321764217</v>
      </c>
    </row>
    <row r="337" spans="1:7" x14ac:dyDescent="0.25">
      <c r="A337" s="25"/>
      <c r="B337" s="25"/>
      <c r="C337" s="24" t="s">
        <v>52</v>
      </c>
      <c r="D337" s="11">
        <v>45506</v>
      </c>
      <c r="E337" s="22">
        <v>70927393</v>
      </c>
      <c r="F337" s="6">
        <v>106818232</v>
      </c>
      <c r="G337" s="23">
        <v>-35890839</v>
      </c>
    </row>
    <row r="338" spans="1:7" x14ac:dyDescent="0.25">
      <c r="A338" s="25"/>
      <c r="B338" s="25"/>
      <c r="C338" s="25"/>
      <c r="D338" s="11">
        <v>45366</v>
      </c>
      <c r="E338" s="22">
        <v>155078560</v>
      </c>
      <c r="F338" s="6">
        <v>230778528</v>
      </c>
      <c r="G338" s="23">
        <v>-75699968</v>
      </c>
    </row>
    <row r="339" spans="1:7" x14ac:dyDescent="0.25">
      <c r="A339" s="25"/>
      <c r="B339" s="25"/>
      <c r="C339" s="25"/>
      <c r="D339" s="11">
        <v>45310</v>
      </c>
      <c r="E339" s="22">
        <v>411711640</v>
      </c>
      <c r="F339" s="6">
        <v>604715264</v>
      </c>
      <c r="G339" s="23">
        <v>-193003624</v>
      </c>
    </row>
    <row r="340" spans="1:7" x14ac:dyDescent="0.25">
      <c r="A340" s="25"/>
      <c r="B340" s="25"/>
      <c r="C340" s="20" t="s">
        <v>44</v>
      </c>
      <c r="D340" s="11">
        <v>45338</v>
      </c>
      <c r="E340" s="22">
        <v>823430567</v>
      </c>
      <c r="F340" s="6">
        <v>690808064</v>
      </c>
      <c r="G340" s="23">
        <v>132622503</v>
      </c>
    </row>
    <row r="341" spans="1:7" x14ac:dyDescent="0.25">
      <c r="A341" s="25"/>
      <c r="B341" s="25"/>
      <c r="C341" s="20" t="s">
        <v>42</v>
      </c>
      <c r="D341" s="11">
        <v>45240</v>
      </c>
      <c r="E341" s="22">
        <v>866358721</v>
      </c>
      <c r="F341" s="6">
        <v>562138240</v>
      </c>
      <c r="G341" s="23">
        <v>304220481</v>
      </c>
    </row>
    <row r="342" spans="1:7" x14ac:dyDescent="0.25">
      <c r="A342" s="25"/>
      <c r="B342" s="25"/>
      <c r="C342" s="20" t="s">
        <v>49</v>
      </c>
      <c r="D342" s="11">
        <v>45296</v>
      </c>
      <c r="E342" s="22">
        <v>161179680</v>
      </c>
      <c r="F342" s="6">
        <v>410929024</v>
      </c>
      <c r="G342" s="23">
        <v>-249749344</v>
      </c>
    </row>
    <row r="343" spans="1:7" x14ac:dyDescent="0.25">
      <c r="A343" s="25"/>
      <c r="B343" s="25"/>
      <c r="C343" s="20" t="s">
        <v>617</v>
      </c>
      <c r="D343" s="11">
        <v>45478</v>
      </c>
      <c r="E343" s="22">
        <v>121101976</v>
      </c>
      <c r="F343" s="6">
        <v>13856136</v>
      </c>
      <c r="G343" s="23">
        <v>107245840</v>
      </c>
    </row>
    <row r="344" spans="1:7" x14ac:dyDescent="0.25">
      <c r="A344" s="25"/>
      <c r="B344" s="25"/>
      <c r="C344" s="20" t="s">
        <v>132</v>
      </c>
      <c r="D344" s="11">
        <v>45254</v>
      </c>
      <c r="E344" s="22">
        <v>5154288</v>
      </c>
      <c r="F344" s="6">
        <v>300000</v>
      </c>
      <c r="G344" s="23">
        <v>4854288</v>
      </c>
    </row>
    <row r="345" spans="1:7" x14ac:dyDescent="0.25">
      <c r="A345" s="25"/>
      <c r="B345" s="25"/>
      <c r="C345" s="24" t="s">
        <v>139</v>
      </c>
      <c r="D345" s="11">
        <v>45492</v>
      </c>
      <c r="E345" s="22">
        <v>1080970100</v>
      </c>
      <c r="F345" s="6">
        <v>839808320</v>
      </c>
      <c r="G345" s="23">
        <v>241161780</v>
      </c>
    </row>
    <row r="346" spans="1:7" x14ac:dyDescent="0.25">
      <c r="A346" s="25"/>
      <c r="B346" s="25"/>
      <c r="C346" s="25"/>
      <c r="D346" s="11">
        <v>45394</v>
      </c>
      <c r="E346" s="22">
        <v>710491540</v>
      </c>
      <c r="F346" s="6">
        <v>554430080</v>
      </c>
      <c r="G346" s="23">
        <v>156061460</v>
      </c>
    </row>
    <row r="347" spans="1:7" x14ac:dyDescent="0.25">
      <c r="A347" s="25"/>
      <c r="B347" s="25"/>
      <c r="C347" s="20" t="s">
        <v>216</v>
      </c>
      <c r="D347" s="11">
        <v>45408</v>
      </c>
      <c r="E347" s="22">
        <v>171308697</v>
      </c>
      <c r="F347" s="6">
        <v>68779640</v>
      </c>
      <c r="G347" s="23">
        <v>102529057</v>
      </c>
    </row>
    <row r="348" spans="1:7" x14ac:dyDescent="0.25">
      <c r="A348" s="25"/>
      <c r="B348" s="25"/>
      <c r="C348" s="20" t="s">
        <v>220</v>
      </c>
      <c r="D348" s="11">
        <v>45534</v>
      </c>
      <c r="E348" s="22">
        <v>577607571</v>
      </c>
      <c r="F348" s="6">
        <v>456310432</v>
      </c>
      <c r="G348" s="23">
        <v>121297139</v>
      </c>
    </row>
    <row r="349" spans="1:7" x14ac:dyDescent="0.25">
      <c r="A349" s="25"/>
      <c r="B349" s="25"/>
      <c r="C349" s="24" t="s">
        <v>312</v>
      </c>
      <c r="D349" s="11">
        <v>45352</v>
      </c>
      <c r="E349" s="22">
        <v>631821835</v>
      </c>
      <c r="F349" s="6">
        <v>827771648</v>
      </c>
      <c r="G349" s="23">
        <v>-195949813</v>
      </c>
    </row>
    <row r="350" spans="1:7" x14ac:dyDescent="0.25">
      <c r="A350" s="25"/>
      <c r="B350" s="25"/>
      <c r="C350" s="25"/>
      <c r="D350" s="11">
        <v>45282</v>
      </c>
      <c r="E350" s="22">
        <v>433873389</v>
      </c>
      <c r="F350" s="6">
        <v>569225472</v>
      </c>
      <c r="G350" s="23">
        <v>-135352083</v>
      </c>
    </row>
    <row r="351" spans="1:7" x14ac:dyDescent="0.25">
      <c r="A351" s="25"/>
      <c r="B351" s="25"/>
      <c r="C351" s="20" t="s">
        <v>300</v>
      </c>
      <c r="D351" s="11">
        <v>45450</v>
      </c>
      <c r="E351" s="22">
        <v>841482044</v>
      </c>
      <c r="F351" s="6">
        <v>1046490176</v>
      </c>
      <c r="G351" s="23">
        <v>-205008132</v>
      </c>
    </row>
    <row r="352" spans="1:7" x14ac:dyDescent="0.25">
      <c r="A352" s="25"/>
      <c r="B352" s="25"/>
      <c r="C352" s="24" t="s">
        <v>324</v>
      </c>
      <c r="D352" s="11">
        <v>45464</v>
      </c>
      <c r="E352" s="22">
        <v>1049246927</v>
      </c>
      <c r="F352" s="6">
        <v>789894784</v>
      </c>
      <c r="G352" s="23">
        <v>259352143</v>
      </c>
    </row>
    <row r="353" spans="1:7" x14ac:dyDescent="0.25">
      <c r="A353" s="25"/>
      <c r="B353" s="25"/>
      <c r="C353" s="25"/>
      <c r="D353" s="11">
        <v>45381</v>
      </c>
      <c r="E353" s="22">
        <v>1030387813</v>
      </c>
      <c r="F353" s="6">
        <v>761669696</v>
      </c>
      <c r="G353" s="23">
        <v>268718117</v>
      </c>
    </row>
    <row r="354" spans="1:7" x14ac:dyDescent="0.25">
      <c r="A354" s="25"/>
      <c r="B354" s="25"/>
      <c r="C354" s="20" t="s">
        <v>378</v>
      </c>
      <c r="D354" s="11">
        <v>45324</v>
      </c>
      <c r="E354" s="22">
        <v>517713040</v>
      </c>
      <c r="F354" s="6">
        <v>363839584</v>
      </c>
      <c r="G354" s="23">
        <v>153873456</v>
      </c>
    </row>
    <row r="355" spans="1:7" x14ac:dyDescent="0.25">
      <c r="A355" s="24" t="s">
        <v>154</v>
      </c>
      <c r="B355" s="25"/>
      <c r="C355" s="25"/>
      <c r="D355" s="25"/>
      <c r="E355" s="22">
        <v>11069929923</v>
      </c>
      <c r="F355" s="6">
        <v>10529608072</v>
      </c>
      <c r="G355" s="23">
        <v>540321851</v>
      </c>
    </row>
    <row r="356" spans="1:7" x14ac:dyDescent="0.25">
      <c r="A356" s="24" t="s">
        <v>78</v>
      </c>
      <c r="B356" s="25"/>
      <c r="C356" s="25"/>
      <c r="D356" s="25"/>
      <c r="E356" s="22">
        <v>527139520.14285713</v>
      </c>
      <c r="F356" s="6">
        <v>501409908.19047618</v>
      </c>
      <c r="G356" s="23">
        <v>25729611.952380951</v>
      </c>
    </row>
    <row r="357" spans="1:7" x14ac:dyDescent="0.25">
      <c r="A357" s="24" t="s">
        <v>420</v>
      </c>
      <c r="B357" s="24" t="s">
        <v>35</v>
      </c>
      <c r="C357" s="20" t="s">
        <v>31</v>
      </c>
      <c r="D357" s="11">
        <v>45520</v>
      </c>
      <c r="E357" s="22">
        <v>3644860286</v>
      </c>
      <c r="F357" s="6">
        <v>3252689408</v>
      </c>
      <c r="G357" s="23">
        <v>392170878</v>
      </c>
    </row>
    <row r="358" spans="1:7" x14ac:dyDescent="0.25">
      <c r="A358" s="25"/>
      <c r="B358" s="25"/>
      <c r="C358" s="20" t="s">
        <v>432</v>
      </c>
      <c r="D358" s="11">
        <v>45352</v>
      </c>
      <c r="E358" s="22">
        <v>139358668</v>
      </c>
      <c r="F358" s="6">
        <v>2478745</v>
      </c>
      <c r="G358" s="23">
        <v>136879923</v>
      </c>
    </row>
    <row r="359" spans="1:7" x14ac:dyDescent="0.25">
      <c r="A359" s="24" t="s">
        <v>433</v>
      </c>
      <c r="B359" s="25"/>
      <c r="C359" s="25"/>
      <c r="D359" s="25"/>
      <c r="E359" s="22">
        <v>3784218954</v>
      </c>
      <c r="F359" s="6">
        <v>3255168153</v>
      </c>
      <c r="G359" s="23">
        <v>529050801</v>
      </c>
    </row>
    <row r="360" spans="1:7" x14ac:dyDescent="0.25">
      <c r="A360" s="24" t="s">
        <v>434</v>
      </c>
      <c r="B360" s="25"/>
      <c r="C360" s="25"/>
      <c r="D360" s="25"/>
      <c r="E360" s="22">
        <v>1892109477</v>
      </c>
      <c r="F360" s="6">
        <v>1627584076.5</v>
      </c>
      <c r="G360" s="23">
        <v>264525400.5</v>
      </c>
    </row>
    <row r="361" spans="1:7" x14ac:dyDescent="0.25">
      <c r="A361" s="24" t="s">
        <v>315</v>
      </c>
      <c r="B361" s="24" t="s">
        <v>35</v>
      </c>
      <c r="C361" s="20" t="s">
        <v>52</v>
      </c>
      <c r="D361" s="11">
        <v>45534</v>
      </c>
      <c r="E361" s="22">
        <v>69020661</v>
      </c>
      <c r="F361" s="6">
        <v>98849520</v>
      </c>
      <c r="G361" s="23">
        <v>-29828859</v>
      </c>
    </row>
    <row r="362" spans="1:7" x14ac:dyDescent="0.25">
      <c r="A362" s="25"/>
      <c r="B362" s="25"/>
      <c r="C362" s="20" t="s">
        <v>138</v>
      </c>
      <c r="D362" s="11">
        <v>45254</v>
      </c>
      <c r="E362" s="22">
        <v>21170211</v>
      </c>
      <c r="F362" s="6">
        <v>654843</v>
      </c>
      <c r="G362" s="23">
        <v>20515368</v>
      </c>
    </row>
    <row r="363" spans="1:7" x14ac:dyDescent="0.25">
      <c r="A363" s="25"/>
      <c r="B363" s="25"/>
      <c r="C363" s="20" t="s">
        <v>331</v>
      </c>
      <c r="D363" s="11">
        <v>45296</v>
      </c>
      <c r="E363" s="22">
        <v>59034218</v>
      </c>
      <c r="F363" s="6">
        <v>1839997</v>
      </c>
      <c r="G363" s="23">
        <v>57194221</v>
      </c>
    </row>
    <row r="364" spans="1:7" x14ac:dyDescent="0.25">
      <c r="A364" s="25"/>
      <c r="B364" s="25"/>
      <c r="C364" s="20" t="s">
        <v>325</v>
      </c>
      <c r="D364" s="11">
        <v>45310</v>
      </c>
      <c r="E364" s="22">
        <v>261967337</v>
      </c>
      <c r="F364" s="6">
        <v>120587544</v>
      </c>
      <c r="G364" s="23">
        <v>141379793</v>
      </c>
    </row>
    <row r="365" spans="1:7" x14ac:dyDescent="0.25">
      <c r="A365" s="25"/>
      <c r="B365" s="25"/>
      <c r="C365" s="20" t="s">
        <v>464</v>
      </c>
      <c r="D365" s="11">
        <v>45366</v>
      </c>
      <c r="E365" s="22">
        <v>72057740</v>
      </c>
      <c r="F365" s="6">
        <v>2517204</v>
      </c>
      <c r="G365" s="23">
        <v>69540536</v>
      </c>
    </row>
    <row r="366" spans="1:7" x14ac:dyDescent="0.25">
      <c r="A366" s="25"/>
      <c r="B366" s="25"/>
      <c r="C366" s="20" t="s">
        <v>480</v>
      </c>
      <c r="D366" s="11">
        <v>45381</v>
      </c>
      <c r="E366" s="22">
        <v>26493523</v>
      </c>
      <c r="F366" s="6">
        <v>1188697</v>
      </c>
      <c r="G366" s="23">
        <v>25304826</v>
      </c>
    </row>
    <row r="367" spans="1:7" x14ac:dyDescent="0.25">
      <c r="A367" s="25"/>
      <c r="B367" s="25"/>
      <c r="C367" s="20" t="s">
        <v>563</v>
      </c>
      <c r="D367" s="11">
        <v>45450</v>
      </c>
      <c r="E367" s="22">
        <v>19632423</v>
      </c>
      <c r="F367" s="6">
        <v>245906</v>
      </c>
      <c r="G367" s="23">
        <v>19386517</v>
      </c>
    </row>
    <row r="368" spans="1:7" x14ac:dyDescent="0.25">
      <c r="A368" s="25"/>
      <c r="B368" s="25"/>
      <c r="C368" s="20" t="s">
        <v>604</v>
      </c>
      <c r="D368" s="11">
        <v>45464</v>
      </c>
      <c r="E368" s="22">
        <v>71227950</v>
      </c>
      <c r="F368" s="6">
        <v>719969</v>
      </c>
      <c r="G368" s="23">
        <v>70507981</v>
      </c>
    </row>
    <row r="369" spans="1:7" x14ac:dyDescent="0.25">
      <c r="A369" s="25"/>
      <c r="B369" s="25"/>
      <c r="C369" s="20" t="s">
        <v>660</v>
      </c>
      <c r="D369" s="11">
        <v>45506</v>
      </c>
      <c r="E369" s="22">
        <v>6609027</v>
      </c>
      <c r="F369" s="6">
        <v>25942</v>
      </c>
      <c r="G369" s="23">
        <v>6583085</v>
      </c>
    </row>
    <row r="370" spans="1:7" x14ac:dyDescent="0.25">
      <c r="A370" s="24" t="s">
        <v>332</v>
      </c>
      <c r="B370" s="25"/>
      <c r="C370" s="25"/>
      <c r="D370" s="25"/>
      <c r="E370" s="22">
        <v>607213090</v>
      </c>
      <c r="F370" s="6">
        <v>226629622</v>
      </c>
      <c r="G370" s="23">
        <v>380583468</v>
      </c>
    </row>
    <row r="371" spans="1:7" x14ac:dyDescent="0.25">
      <c r="A371" s="24" t="s">
        <v>333</v>
      </c>
      <c r="B371" s="25"/>
      <c r="C371" s="25"/>
      <c r="D371" s="25"/>
      <c r="E371" s="22">
        <v>67468121.111111104</v>
      </c>
      <c r="F371" s="6">
        <v>25181069.111111112</v>
      </c>
      <c r="G371" s="23">
        <v>42287052</v>
      </c>
    </row>
    <row r="372" spans="1:7" x14ac:dyDescent="0.25">
      <c r="A372" s="20" t="s">
        <v>23</v>
      </c>
      <c r="B372" s="20" t="s">
        <v>12</v>
      </c>
      <c r="C372" s="20" t="s">
        <v>617</v>
      </c>
      <c r="D372" s="11">
        <v>45240</v>
      </c>
      <c r="E372" s="22">
        <v>408519667</v>
      </c>
      <c r="F372" s="6">
        <v>46759200</v>
      </c>
      <c r="G372" s="23">
        <v>361760467</v>
      </c>
    </row>
    <row r="373" spans="1:7" x14ac:dyDescent="0.25">
      <c r="A373" s="24" t="s">
        <v>640</v>
      </c>
      <c r="B373" s="25"/>
      <c r="C373" s="25"/>
      <c r="D373" s="25"/>
      <c r="E373" s="22">
        <v>408519667</v>
      </c>
      <c r="F373" s="6">
        <v>46759200</v>
      </c>
      <c r="G373" s="23">
        <v>361760467</v>
      </c>
    </row>
    <row r="374" spans="1:7" x14ac:dyDescent="0.25">
      <c r="A374" s="24" t="s">
        <v>641</v>
      </c>
      <c r="B374" s="25"/>
      <c r="C374" s="25"/>
      <c r="D374" s="25"/>
      <c r="E374" s="22">
        <v>408519667</v>
      </c>
      <c r="F374" s="6">
        <v>46759200</v>
      </c>
      <c r="G374" s="23">
        <v>361760467</v>
      </c>
    </row>
    <row r="375" spans="1:7" x14ac:dyDescent="0.25">
      <c r="A375" s="24" t="s">
        <v>29</v>
      </c>
      <c r="B375" s="24" t="s">
        <v>12</v>
      </c>
      <c r="C375" s="20" t="s">
        <v>14</v>
      </c>
      <c r="D375" s="11">
        <v>45338</v>
      </c>
      <c r="E375" s="22">
        <v>486721</v>
      </c>
      <c r="F375" s="6">
        <v>6155049</v>
      </c>
      <c r="G375" s="23">
        <v>-5668328</v>
      </c>
    </row>
    <row r="376" spans="1:7" x14ac:dyDescent="0.25">
      <c r="A376" s="25"/>
      <c r="B376" s="25"/>
      <c r="C376" s="20" t="s">
        <v>45</v>
      </c>
      <c r="D376" s="11">
        <v>45240</v>
      </c>
      <c r="E376" s="22">
        <v>195567791</v>
      </c>
      <c r="F376" s="6">
        <v>8186387</v>
      </c>
      <c r="G376" s="23">
        <v>187381404</v>
      </c>
    </row>
    <row r="377" spans="1:7" x14ac:dyDescent="0.25">
      <c r="A377" s="25"/>
      <c r="B377" s="25"/>
      <c r="C377" s="20" t="s">
        <v>134</v>
      </c>
      <c r="D377" s="11">
        <v>45254</v>
      </c>
      <c r="E377" s="22">
        <v>4378363</v>
      </c>
      <c r="F377" s="6">
        <v>300000</v>
      </c>
      <c r="G377" s="23">
        <v>4078363</v>
      </c>
    </row>
    <row r="378" spans="1:7" x14ac:dyDescent="0.25">
      <c r="A378" s="25"/>
      <c r="B378" s="25"/>
      <c r="C378" s="20" t="s">
        <v>287</v>
      </c>
      <c r="D378" s="11">
        <v>45282</v>
      </c>
      <c r="E378" s="22">
        <v>38646144</v>
      </c>
      <c r="F378" s="6">
        <v>90536</v>
      </c>
      <c r="G378" s="23">
        <v>38555608</v>
      </c>
    </row>
    <row r="379" spans="1:7" x14ac:dyDescent="0.25">
      <c r="A379" s="25"/>
      <c r="B379" s="25"/>
      <c r="C379" s="20" t="s">
        <v>380</v>
      </c>
      <c r="D379" s="11">
        <v>45324</v>
      </c>
      <c r="E379" s="22">
        <v>142480686</v>
      </c>
      <c r="F379" s="6">
        <v>18610386</v>
      </c>
      <c r="G379" s="23">
        <v>123870300</v>
      </c>
    </row>
    <row r="380" spans="1:7" x14ac:dyDescent="0.25">
      <c r="A380" s="24" t="s">
        <v>157</v>
      </c>
      <c r="B380" s="25"/>
      <c r="C380" s="25"/>
      <c r="D380" s="25"/>
      <c r="E380" s="22">
        <v>381559705</v>
      </c>
      <c r="F380" s="6">
        <v>33342358</v>
      </c>
      <c r="G380" s="23">
        <v>348217347</v>
      </c>
    </row>
    <row r="381" spans="1:7" x14ac:dyDescent="0.25">
      <c r="A381" s="24" t="s">
        <v>82</v>
      </c>
      <c r="B381" s="25"/>
      <c r="C381" s="25"/>
      <c r="D381" s="25"/>
      <c r="E381" s="22">
        <v>76311941</v>
      </c>
      <c r="F381" s="6">
        <v>6668471.5999999996</v>
      </c>
      <c r="G381" s="23">
        <v>69643469.400000006</v>
      </c>
    </row>
    <row r="382" spans="1:7" x14ac:dyDescent="0.25">
      <c r="A382" s="24" t="s">
        <v>53</v>
      </c>
      <c r="B382" s="24" t="s">
        <v>12</v>
      </c>
      <c r="C382" s="20" t="s">
        <v>52</v>
      </c>
      <c r="D382" s="11">
        <v>45534</v>
      </c>
      <c r="E382" s="22">
        <v>194088250</v>
      </c>
      <c r="F382" s="6">
        <v>297629216</v>
      </c>
      <c r="G382" s="23">
        <v>-103540966</v>
      </c>
    </row>
    <row r="383" spans="1:7" x14ac:dyDescent="0.25">
      <c r="A383" s="25"/>
      <c r="B383" s="25"/>
      <c r="C383" s="20" t="s">
        <v>51</v>
      </c>
      <c r="D383" s="11">
        <v>45464</v>
      </c>
      <c r="E383" s="22">
        <v>27047430</v>
      </c>
      <c r="F383" s="6">
        <v>90721600</v>
      </c>
      <c r="G383" s="23">
        <v>-63674170</v>
      </c>
    </row>
    <row r="384" spans="1:7" x14ac:dyDescent="0.25">
      <c r="A384" s="25"/>
      <c r="B384" s="25"/>
      <c r="C384" s="20" t="s">
        <v>72</v>
      </c>
      <c r="D384" s="11">
        <v>45240</v>
      </c>
      <c r="E384" s="22">
        <v>139704655</v>
      </c>
      <c r="F384" s="6">
        <v>160087280</v>
      </c>
      <c r="G384" s="23">
        <v>-20382625</v>
      </c>
    </row>
    <row r="385" spans="1:7" x14ac:dyDescent="0.25">
      <c r="A385" s="25"/>
      <c r="B385" s="25"/>
      <c r="C385" s="20" t="s">
        <v>137</v>
      </c>
      <c r="D385" s="11">
        <v>45254</v>
      </c>
      <c r="E385" s="22">
        <v>159736459</v>
      </c>
      <c r="F385" s="6">
        <v>76160360</v>
      </c>
      <c r="G385" s="23">
        <v>83576099</v>
      </c>
    </row>
    <row r="386" spans="1:7" x14ac:dyDescent="0.25">
      <c r="A386" s="25"/>
      <c r="B386" s="25"/>
      <c r="C386" s="20" t="s">
        <v>220</v>
      </c>
      <c r="D386" s="11">
        <v>45394</v>
      </c>
      <c r="E386" s="22">
        <v>134586001</v>
      </c>
      <c r="F386" s="6">
        <v>106920928</v>
      </c>
      <c r="G386" s="23">
        <v>27665073</v>
      </c>
    </row>
    <row r="387" spans="1:7" x14ac:dyDescent="0.25">
      <c r="A387" s="25"/>
      <c r="B387" s="25"/>
      <c r="C387" s="20" t="s">
        <v>271</v>
      </c>
      <c r="D387" s="11">
        <v>45492</v>
      </c>
      <c r="E387" s="22">
        <v>35454163</v>
      </c>
      <c r="F387" s="6">
        <v>100777408</v>
      </c>
      <c r="G387" s="23">
        <v>-65323245</v>
      </c>
    </row>
    <row r="388" spans="1:7" x14ac:dyDescent="0.25">
      <c r="A388" s="25"/>
      <c r="B388" s="25"/>
      <c r="C388" s="20" t="s">
        <v>292</v>
      </c>
      <c r="D388" s="11">
        <v>45282</v>
      </c>
      <c r="E388" s="22">
        <v>44856402</v>
      </c>
      <c r="F388" s="6">
        <v>7498064</v>
      </c>
      <c r="G388" s="23">
        <v>37358338</v>
      </c>
    </row>
    <row r="389" spans="1:7" x14ac:dyDescent="0.25">
      <c r="A389" s="25"/>
      <c r="B389" s="25"/>
      <c r="C389" s="20" t="s">
        <v>465</v>
      </c>
      <c r="D389" s="11">
        <v>45366</v>
      </c>
      <c r="E389" s="22">
        <v>45330817</v>
      </c>
      <c r="F389" s="6">
        <v>1726160</v>
      </c>
      <c r="G389" s="23">
        <v>43604657</v>
      </c>
    </row>
    <row r="390" spans="1:7" x14ac:dyDescent="0.25">
      <c r="A390" s="25"/>
      <c r="B390" s="25"/>
      <c r="C390" s="20" t="s">
        <v>546</v>
      </c>
      <c r="D390" s="11">
        <v>45436</v>
      </c>
      <c r="E390" s="22">
        <v>267154168</v>
      </c>
      <c r="F390" s="6">
        <v>109600112</v>
      </c>
      <c r="G390" s="23">
        <v>157554056</v>
      </c>
    </row>
    <row r="391" spans="1:7" x14ac:dyDescent="0.25">
      <c r="A391" s="25"/>
      <c r="B391" s="25"/>
      <c r="C391" s="20" t="s">
        <v>562</v>
      </c>
      <c r="D391" s="11">
        <v>45450</v>
      </c>
      <c r="E391" s="22">
        <v>187213223</v>
      </c>
      <c r="F391" s="6">
        <v>1565555</v>
      </c>
      <c r="G391" s="23">
        <v>185647668</v>
      </c>
    </row>
    <row r="392" spans="1:7" x14ac:dyDescent="0.25">
      <c r="A392" s="25"/>
      <c r="B392" s="25"/>
      <c r="C392" s="20" t="s">
        <v>717</v>
      </c>
      <c r="D392" s="11">
        <v>45548</v>
      </c>
      <c r="E392" s="22">
        <v>49408675</v>
      </c>
      <c r="F392" s="6">
        <v>1555119</v>
      </c>
      <c r="G392" s="23">
        <v>47853556</v>
      </c>
    </row>
    <row r="393" spans="1:7" x14ac:dyDescent="0.25">
      <c r="A393" s="24" t="s">
        <v>160</v>
      </c>
      <c r="B393" s="25"/>
      <c r="C393" s="25"/>
      <c r="D393" s="25"/>
      <c r="E393" s="22">
        <v>1284580243</v>
      </c>
      <c r="F393" s="6">
        <v>954241802</v>
      </c>
      <c r="G393" s="23">
        <v>330338441</v>
      </c>
    </row>
    <row r="394" spans="1:7" x14ac:dyDescent="0.25">
      <c r="A394" s="24" t="s">
        <v>89</v>
      </c>
      <c r="B394" s="25"/>
      <c r="C394" s="25"/>
      <c r="D394" s="25"/>
      <c r="E394" s="22">
        <v>116780022.09090909</v>
      </c>
      <c r="F394" s="6">
        <v>86749254.727272734</v>
      </c>
      <c r="G394" s="23">
        <v>30030767.363636363</v>
      </c>
    </row>
    <row r="395" spans="1:7" x14ac:dyDescent="0.25">
      <c r="A395" s="24" t="s">
        <v>183</v>
      </c>
      <c r="B395" s="24" t="s">
        <v>35</v>
      </c>
      <c r="C395" s="20" t="s">
        <v>14</v>
      </c>
      <c r="D395" s="11">
        <v>45450</v>
      </c>
      <c r="E395" s="22">
        <v>6040548</v>
      </c>
      <c r="F395" s="6">
        <v>95452992</v>
      </c>
      <c r="G395" s="23">
        <v>-89412444</v>
      </c>
    </row>
    <row r="396" spans="1:7" x14ac:dyDescent="0.25">
      <c r="A396" s="25"/>
      <c r="B396" s="25"/>
      <c r="C396" s="20" t="s">
        <v>324</v>
      </c>
      <c r="D396" s="11">
        <v>45422</v>
      </c>
      <c r="E396" s="22">
        <v>125014806</v>
      </c>
      <c r="F396" s="6">
        <v>94432048</v>
      </c>
      <c r="G396" s="23">
        <v>30582758</v>
      </c>
    </row>
    <row r="397" spans="1:7" x14ac:dyDescent="0.25">
      <c r="A397" s="25"/>
      <c r="B397" s="25"/>
      <c r="C397" s="20" t="s">
        <v>603</v>
      </c>
      <c r="D397" s="11">
        <v>45464</v>
      </c>
      <c r="E397" s="22">
        <v>164067614</v>
      </c>
      <c r="F397" s="6">
        <v>1957007</v>
      </c>
      <c r="G397" s="23">
        <v>162110607</v>
      </c>
    </row>
    <row r="398" spans="1:7" x14ac:dyDescent="0.25">
      <c r="A398" s="25"/>
      <c r="B398" s="25"/>
      <c r="C398" s="20" t="s">
        <v>625</v>
      </c>
      <c r="D398" s="11">
        <v>45492</v>
      </c>
      <c r="E398" s="22">
        <v>195046147</v>
      </c>
      <c r="F398" s="6">
        <v>3029988</v>
      </c>
      <c r="G398" s="23">
        <v>192016159</v>
      </c>
    </row>
    <row r="399" spans="1:7" x14ac:dyDescent="0.25">
      <c r="A399" s="25"/>
      <c r="B399" s="25"/>
      <c r="C399" s="20" t="s">
        <v>716</v>
      </c>
      <c r="D399" s="11">
        <v>45548</v>
      </c>
      <c r="E399" s="22">
        <v>15159890</v>
      </c>
      <c r="F399" s="6">
        <v>500000</v>
      </c>
      <c r="G399" s="23">
        <v>14659890</v>
      </c>
    </row>
    <row r="400" spans="1:7" x14ac:dyDescent="0.25">
      <c r="A400" s="24" t="s">
        <v>218</v>
      </c>
      <c r="B400" s="25"/>
      <c r="C400" s="25"/>
      <c r="D400" s="25"/>
      <c r="E400" s="22">
        <v>505329005</v>
      </c>
      <c r="F400" s="6">
        <v>195372035</v>
      </c>
      <c r="G400" s="23">
        <v>309956970</v>
      </c>
    </row>
    <row r="401" spans="1:7" x14ac:dyDescent="0.25">
      <c r="A401" s="24" t="s">
        <v>219</v>
      </c>
      <c r="B401" s="25"/>
      <c r="C401" s="25"/>
      <c r="D401" s="25"/>
      <c r="E401" s="22">
        <v>101065801</v>
      </c>
      <c r="F401" s="6">
        <v>39074407</v>
      </c>
      <c r="G401" s="23">
        <v>61991394</v>
      </c>
    </row>
    <row r="402" spans="1:7" x14ac:dyDescent="0.25">
      <c r="A402" s="24" t="s">
        <v>421</v>
      </c>
      <c r="B402" s="24" t="s">
        <v>60</v>
      </c>
      <c r="C402" s="20" t="s">
        <v>52</v>
      </c>
      <c r="D402" s="11">
        <v>45352</v>
      </c>
      <c r="E402" s="22">
        <v>113639978</v>
      </c>
      <c r="F402" s="6">
        <v>163985216</v>
      </c>
      <c r="G402" s="23">
        <v>-50345238</v>
      </c>
    </row>
    <row r="403" spans="1:7" x14ac:dyDescent="0.25">
      <c r="A403" s="25"/>
      <c r="B403" s="25"/>
      <c r="C403" s="20" t="s">
        <v>462</v>
      </c>
      <c r="D403" s="11">
        <v>45478</v>
      </c>
      <c r="E403" s="22">
        <v>8905202</v>
      </c>
      <c r="F403" s="6">
        <v>2098787</v>
      </c>
      <c r="G403" s="23">
        <v>6806415</v>
      </c>
    </row>
    <row r="404" spans="1:7" x14ac:dyDescent="0.25">
      <c r="A404" s="25"/>
      <c r="B404" s="25"/>
      <c r="C404" s="20" t="s">
        <v>538</v>
      </c>
      <c r="D404" s="11">
        <v>45422</v>
      </c>
      <c r="E404" s="22">
        <v>234378107</v>
      </c>
      <c r="F404" s="6">
        <v>11002761</v>
      </c>
      <c r="G404" s="23">
        <v>223375346</v>
      </c>
    </row>
    <row r="405" spans="1:7" x14ac:dyDescent="0.25">
      <c r="A405" s="25"/>
      <c r="B405" s="25"/>
      <c r="C405" s="20" t="s">
        <v>564</v>
      </c>
      <c r="D405" s="11">
        <v>45450</v>
      </c>
      <c r="E405" s="22">
        <v>29694865</v>
      </c>
      <c r="F405" s="6">
        <v>669342</v>
      </c>
      <c r="G405" s="23">
        <v>29025523</v>
      </c>
    </row>
    <row r="406" spans="1:7" x14ac:dyDescent="0.25">
      <c r="A406" s="24" t="s">
        <v>440</v>
      </c>
      <c r="B406" s="25"/>
      <c r="C406" s="25"/>
      <c r="D406" s="25"/>
      <c r="E406" s="22">
        <v>386618152</v>
      </c>
      <c r="F406" s="6">
        <v>177756106</v>
      </c>
      <c r="G406" s="23">
        <v>208862046</v>
      </c>
    </row>
    <row r="407" spans="1:7" x14ac:dyDescent="0.25">
      <c r="A407" s="24" t="s">
        <v>441</v>
      </c>
      <c r="B407" s="25"/>
      <c r="C407" s="25"/>
      <c r="D407" s="25"/>
      <c r="E407" s="22">
        <v>96654538</v>
      </c>
      <c r="F407" s="6">
        <v>44439026.5</v>
      </c>
      <c r="G407" s="23">
        <v>52215511.5</v>
      </c>
    </row>
    <row r="408" spans="1:7" x14ac:dyDescent="0.25">
      <c r="A408" s="24" t="s">
        <v>273</v>
      </c>
      <c r="B408" s="20" t="s">
        <v>35</v>
      </c>
      <c r="C408" s="20" t="s">
        <v>289</v>
      </c>
      <c r="D408" s="11">
        <v>45282</v>
      </c>
      <c r="E408" s="22">
        <v>131259506</v>
      </c>
      <c r="F408" s="6">
        <v>3504122</v>
      </c>
      <c r="G408" s="23">
        <v>127755384</v>
      </c>
    </row>
    <row r="409" spans="1:7" x14ac:dyDescent="0.25">
      <c r="A409" s="25"/>
      <c r="B409" s="24" t="s">
        <v>60</v>
      </c>
      <c r="C409" s="20" t="s">
        <v>330</v>
      </c>
      <c r="D409" s="11">
        <v>45296</v>
      </c>
      <c r="E409" s="22">
        <v>20898990</v>
      </c>
      <c r="F409" s="6">
        <v>100000</v>
      </c>
      <c r="G409" s="23">
        <v>20798990</v>
      </c>
    </row>
    <row r="410" spans="1:7" x14ac:dyDescent="0.25">
      <c r="A410" s="25"/>
      <c r="B410" s="25"/>
      <c r="C410" s="20" t="s">
        <v>358</v>
      </c>
      <c r="D410" s="11">
        <v>45310</v>
      </c>
      <c r="E410" s="22">
        <v>32347326</v>
      </c>
      <c r="F410" s="6">
        <v>184635</v>
      </c>
      <c r="G410" s="23">
        <v>32162691</v>
      </c>
    </row>
    <row r="411" spans="1:7" x14ac:dyDescent="0.25">
      <c r="A411" s="25"/>
      <c r="B411" s="25"/>
      <c r="C411" s="20" t="s">
        <v>522</v>
      </c>
      <c r="D411" s="11">
        <v>45408</v>
      </c>
      <c r="E411" s="22">
        <v>3055256</v>
      </c>
      <c r="F411" s="6">
        <v>155652</v>
      </c>
      <c r="G411" s="23">
        <v>2899604</v>
      </c>
    </row>
    <row r="412" spans="1:7" x14ac:dyDescent="0.25">
      <c r="A412" s="25"/>
      <c r="B412" s="25"/>
      <c r="C412" s="20" t="s">
        <v>661</v>
      </c>
      <c r="D412" s="11">
        <v>45506</v>
      </c>
      <c r="E412" s="22">
        <v>12090613</v>
      </c>
      <c r="F412" s="6">
        <v>839605</v>
      </c>
      <c r="G412" s="23">
        <v>11251008</v>
      </c>
    </row>
    <row r="413" spans="1:7" x14ac:dyDescent="0.25">
      <c r="A413" s="24" t="s">
        <v>290</v>
      </c>
      <c r="B413" s="25"/>
      <c r="C413" s="25"/>
      <c r="D413" s="25"/>
      <c r="E413" s="22">
        <v>199651691</v>
      </c>
      <c r="F413" s="6">
        <v>4784014</v>
      </c>
      <c r="G413" s="23">
        <v>194867677</v>
      </c>
    </row>
    <row r="414" spans="1:7" x14ac:dyDescent="0.25">
      <c r="A414" s="24" t="s">
        <v>291</v>
      </c>
      <c r="B414" s="25"/>
      <c r="C414" s="25"/>
      <c r="D414" s="25"/>
      <c r="E414" s="22">
        <v>39930338.200000003</v>
      </c>
      <c r="F414" s="6">
        <v>956802.8</v>
      </c>
      <c r="G414" s="23">
        <v>38973535.399999999</v>
      </c>
    </row>
    <row r="415" spans="1:7" x14ac:dyDescent="0.25">
      <c r="A415" s="24" t="s">
        <v>187</v>
      </c>
      <c r="B415" s="24" t="s">
        <v>12</v>
      </c>
      <c r="C415" s="20" t="s">
        <v>233</v>
      </c>
      <c r="D415" s="11">
        <v>45268</v>
      </c>
      <c r="E415" s="22">
        <v>43889200</v>
      </c>
      <c r="F415" s="6">
        <v>19750344</v>
      </c>
      <c r="G415" s="23">
        <v>24138856</v>
      </c>
    </row>
    <row r="416" spans="1:7" x14ac:dyDescent="0.25">
      <c r="A416" s="25"/>
      <c r="B416" s="25"/>
      <c r="C416" s="20" t="s">
        <v>288</v>
      </c>
      <c r="D416" s="11">
        <v>45282</v>
      </c>
      <c r="E416" s="22">
        <v>162373077</v>
      </c>
      <c r="F416" s="6">
        <v>19848</v>
      </c>
      <c r="G416" s="23">
        <v>162353229</v>
      </c>
    </row>
    <row r="417" spans="1:7" x14ac:dyDescent="0.25">
      <c r="A417" s="24" t="s">
        <v>234</v>
      </c>
      <c r="B417" s="25"/>
      <c r="C417" s="25"/>
      <c r="D417" s="25"/>
      <c r="E417" s="22">
        <v>206262277</v>
      </c>
      <c r="F417" s="6">
        <v>19770192</v>
      </c>
      <c r="G417" s="23">
        <v>186492085</v>
      </c>
    </row>
    <row r="418" spans="1:7" x14ac:dyDescent="0.25">
      <c r="A418" s="24" t="s">
        <v>235</v>
      </c>
      <c r="B418" s="25"/>
      <c r="C418" s="25"/>
      <c r="D418" s="25"/>
      <c r="E418" s="22">
        <v>103131138.5</v>
      </c>
      <c r="F418" s="6">
        <v>9885096</v>
      </c>
      <c r="G418" s="23">
        <v>93246042.5</v>
      </c>
    </row>
    <row r="419" spans="1:7" x14ac:dyDescent="0.25">
      <c r="A419" s="24" t="s">
        <v>282</v>
      </c>
      <c r="B419" s="24" t="s">
        <v>35</v>
      </c>
      <c r="C419" s="20" t="s">
        <v>7</v>
      </c>
      <c r="D419" s="11">
        <v>45394</v>
      </c>
      <c r="E419" s="22">
        <v>213421672</v>
      </c>
      <c r="F419" s="6">
        <v>202081792</v>
      </c>
      <c r="G419" s="23">
        <v>11339880</v>
      </c>
    </row>
    <row r="420" spans="1:7" x14ac:dyDescent="0.25">
      <c r="A420" s="25"/>
      <c r="B420" s="25"/>
      <c r="C420" s="20" t="s">
        <v>14</v>
      </c>
      <c r="D420" s="11">
        <v>45548</v>
      </c>
      <c r="E420" s="22">
        <v>7922075</v>
      </c>
      <c r="F420" s="6">
        <v>104669988</v>
      </c>
      <c r="G420" s="23">
        <v>-96747913</v>
      </c>
    </row>
    <row r="421" spans="1:7" x14ac:dyDescent="0.25">
      <c r="A421" s="25"/>
      <c r="B421" s="25"/>
      <c r="C421" s="20" t="s">
        <v>359</v>
      </c>
      <c r="D421" s="11">
        <v>45436</v>
      </c>
      <c r="E421" s="22">
        <v>985554109</v>
      </c>
      <c r="F421" s="6">
        <v>1269538304</v>
      </c>
      <c r="G421" s="23">
        <v>-283984195</v>
      </c>
    </row>
    <row r="422" spans="1:7" x14ac:dyDescent="0.25">
      <c r="A422" s="25"/>
      <c r="B422" s="25"/>
      <c r="C422" s="20" t="s">
        <v>297</v>
      </c>
      <c r="D422" s="11">
        <v>45282</v>
      </c>
      <c r="E422" s="22">
        <v>23820578</v>
      </c>
      <c r="F422" s="6">
        <v>167422</v>
      </c>
      <c r="G422" s="23">
        <v>23653156</v>
      </c>
    </row>
    <row r="423" spans="1:7" x14ac:dyDescent="0.25">
      <c r="A423" s="25"/>
      <c r="B423" s="25"/>
      <c r="C423" s="20" t="s">
        <v>406</v>
      </c>
      <c r="D423" s="11">
        <v>45338</v>
      </c>
      <c r="E423" s="22">
        <v>5760204</v>
      </c>
      <c r="F423" s="6">
        <v>131783</v>
      </c>
      <c r="G423" s="23">
        <v>5628421</v>
      </c>
    </row>
    <row r="424" spans="1:7" x14ac:dyDescent="0.25">
      <c r="A424" s="25"/>
      <c r="B424" s="25"/>
      <c r="C424" s="20" t="s">
        <v>537</v>
      </c>
      <c r="D424" s="11">
        <v>45422</v>
      </c>
      <c r="E424" s="22">
        <v>467918330</v>
      </c>
      <c r="F424" s="6">
        <v>116022976</v>
      </c>
      <c r="G424" s="23">
        <v>351895354</v>
      </c>
    </row>
    <row r="425" spans="1:7" x14ac:dyDescent="0.25">
      <c r="A425" s="25"/>
      <c r="B425" s="25"/>
      <c r="C425" s="20" t="s">
        <v>483</v>
      </c>
      <c r="D425" s="11">
        <v>45381</v>
      </c>
      <c r="E425" s="22">
        <v>37125073</v>
      </c>
      <c r="F425" s="6">
        <v>128818</v>
      </c>
      <c r="G425" s="23">
        <v>36996255</v>
      </c>
    </row>
    <row r="426" spans="1:7" x14ac:dyDescent="0.25">
      <c r="A426" s="25"/>
      <c r="B426" s="25"/>
      <c r="C426" s="20" t="s">
        <v>521</v>
      </c>
      <c r="D426" s="11">
        <v>45408</v>
      </c>
      <c r="E426" s="22">
        <v>142335127</v>
      </c>
      <c r="F426" s="6">
        <v>5522547</v>
      </c>
      <c r="G426" s="23">
        <v>136812580</v>
      </c>
    </row>
    <row r="427" spans="1:7" x14ac:dyDescent="0.25">
      <c r="A427" s="24" t="s">
        <v>298</v>
      </c>
      <c r="B427" s="25"/>
      <c r="C427" s="25"/>
      <c r="D427" s="25"/>
      <c r="E427" s="22">
        <v>1883857168</v>
      </c>
      <c r="F427" s="6">
        <v>1698263630</v>
      </c>
      <c r="G427" s="23">
        <v>185593538</v>
      </c>
    </row>
    <row r="428" spans="1:7" x14ac:dyDescent="0.25">
      <c r="A428" s="24" t="s">
        <v>299</v>
      </c>
      <c r="B428" s="25"/>
      <c r="C428" s="25"/>
      <c r="D428" s="25"/>
      <c r="E428" s="22">
        <v>235482146</v>
      </c>
      <c r="F428" s="6">
        <v>212282953.75</v>
      </c>
      <c r="G428" s="23">
        <v>23199192.25</v>
      </c>
    </row>
    <row r="429" spans="1:7" x14ac:dyDescent="0.25">
      <c r="A429" s="24" t="s">
        <v>186</v>
      </c>
      <c r="B429" s="24" t="s">
        <v>12</v>
      </c>
      <c r="C429" s="20" t="s">
        <v>6</v>
      </c>
      <c r="D429" s="11">
        <v>45310</v>
      </c>
      <c r="E429" s="22">
        <v>47375339</v>
      </c>
      <c r="F429" s="6">
        <v>97909904</v>
      </c>
      <c r="G429" s="23">
        <v>-50534565</v>
      </c>
    </row>
    <row r="430" spans="1:7" x14ac:dyDescent="0.25">
      <c r="A430" s="25"/>
      <c r="B430" s="25"/>
      <c r="C430" s="20" t="s">
        <v>30</v>
      </c>
      <c r="D430" s="11">
        <v>45282</v>
      </c>
      <c r="E430" s="22">
        <v>151017909</v>
      </c>
      <c r="F430" s="6">
        <v>107726992</v>
      </c>
      <c r="G430" s="23">
        <v>43290917</v>
      </c>
    </row>
    <row r="431" spans="1:7" x14ac:dyDescent="0.25">
      <c r="A431" s="25"/>
      <c r="B431" s="25"/>
      <c r="C431" s="20" t="s">
        <v>49</v>
      </c>
      <c r="D431" s="11">
        <v>45534</v>
      </c>
      <c r="E431" s="22">
        <v>41895533</v>
      </c>
      <c r="F431" s="6">
        <v>100977280</v>
      </c>
      <c r="G431" s="23">
        <v>-59081747</v>
      </c>
    </row>
    <row r="432" spans="1:7" x14ac:dyDescent="0.25">
      <c r="A432" s="25"/>
      <c r="B432" s="25"/>
      <c r="C432" s="20" t="s">
        <v>99</v>
      </c>
      <c r="D432" s="11">
        <v>45548</v>
      </c>
      <c r="E432" s="22">
        <v>252333136</v>
      </c>
      <c r="F432" s="6">
        <v>110345352</v>
      </c>
      <c r="G432" s="23">
        <v>141987784</v>
      </c>
    </row>
    <row r="433" spans="1:7" x14ac:dyDescent="0.25">
      <c r="A433" s="25"/>
      <c r="B433" s="25"/>
      <c r="C433" s="20" t="s">
        <v>214</v>
      </c>
      <c r="D433" s="11">
        <v>45366</v>
      </c>
      <c r="E433" s="22">
        <v>45237166</v>
      </c>
      <c r="F433" s="6">
        <v>108424600</v>
      </c>
      <c r="G433" s="23">
        <v>-63187434</v>
      </c>
    </row>
    <row r="434" spans="1:7" x14ac:dyDescent="0.25">
      <c r="A434" s="25"/>
      <c r="B434" s="25"/>
      <c r="C434" s="20" t="s">
        <v>224</v>
      </c>
      <c r="D434" s="11">
        <v>45268</v>
      </c>
      <c r="E434" s="22">
        <v>98168392</v>
      </c>
      <c r="F434" s="6">
        <v>4541436</v>
      </c>
      <c r="G434" s="23">
        <v>93626956</v>
      </c>
    </row>
    <row r="435" spans="1:7" x14ac:dyDescent="0.25">
      <c r="A435" s="25"/>
      <c r="B435" s="25"/>
      <c r="C435" s="20" t="s">
        <v>329</v>
      </c>
      <c r="D435" s="11">
        <v>45296</v>
      </c>
      <c r="E435" s="22">
        <v>56876895</v>
      </c>
      <c r="F435" s="6">
        <v>631943</v>
      </c>
      <c r="G435" s="23">
        <v>56244952</v>
      </c>
    </row>
    <row r="436" spans="1:7" x14ac:dyDescent="0.25">
      <c r="A436" s="24" t="s">
        <v>225</v>
      </c>
      <c r="B436" s="25"/>
      <c r="C436" s="25"/>
      <c r="D436" s="25"/>
      <c r="E436" s="22">
        <v>692904370</v>
      </c>
      <c r="F436" s="6">
        <v>530557507</v>
      </c>
      <c r="G436" s="23">
        <v>162346863</v>
      </c>
    </row>
    <row r="437" spans="1:7" x14ac:dyDescent="0.25">
      <c r="A437" s="24" t="s">
        <v>226</v>
      </c>
      <c r="B437" s="25"/>
      <c r="C437" s="25"/>
      <c r="D437" s="25"/>
      <c r="E437" s="22">
        <v>98986338.571428567</v>
      </c>
      <c r="F437" s="6">
        <v>75793929.571428567</v>
      </c>
      <c r="G437" s="23">
        <v>23192409</v>
      </c>
    </row>
    <row r="438" spans="1:7" x14ac:dyDescent="0.25">
      <c r="A438" s="24" t="s">
        <v>348</v>
      </c>
      <c r="B438" s="24" t="s">
        <v>60</v>
      </c>
      <c r="C438" s="20" t="s">
        <v>46</v>
      </c>
      <c r="D438" s="11">
        <v>45366</v>
      </c>
      <c r="E438" s="22">
        <v>395573417</v>
      </c>
      <c r="F438" s="6">
        <v>342948608</v>
      </c>
      <c r="G438" s="23">
        <v>52624809</v>
      </c>
    </row>
    <row r="439" spans="1:7" x14ac:dyDescent="0.25">
      <c r="A439" s="25"/>
      <c r="B439" s="25"/>
      <c r="C439" s="20" t="s">
        <v>360</v>
      </c>
      <c r="D439" s="11">
        <v>45310</v>
      </c>
      <c r="E439" s="22">
        <v>167423549</v>
      </c>
      <c r="F439" s="6">
        <v>62302880</v>
      </c>
      <c r="G439" s="23">
        <v>105120669</v>
      </c>
    </row>
    <row r="440" spans="1:7" x14ac:dyDescent="0.25">
      <c r="A440" s="25"/>
      <c r="B440" s="25"/>
      <c r="C440" s="20" t="s">
        <v>405</v>
      </c>
      <c r="D440" s="11">
        <v>45338</v>
      </c>
      <c r="E440" s="22">
        <v>2276500</v>
      </c>
      <c r="F440" s="6">
        <v>1000</v>
      </c>
      <c r="G440" s="23">
        <v>2275500</v>
      </c>
    </row>
    <row r="441" spans="1:7" x14ac:dyDescent="0.25">
      <c r="A441" s="24" t="s">
        <v>361</v>
      </c>
      <c r="B441" s="25"/>
      <c r="C441" s="25"/>
      <c r="D441" s="25"/>
      <c r="E441" s="22">
        <v>565273466</v>
      </c>
      <c r="F441" s="6">
        <v>405252488</v>
      </c>
      <c r="G441" s="23">
        <v>160020978</v>
      </c>
    </row>
    <row r="442" spans="1:7" x14ac:dyDescent="0.25">
      <c r="A442" s="24" t="s">
        <v>362</v>
      </c>
      <c r="B442" s="25"/>
      <c r="C442" s="25"/>
      <c r="D442" s="25"/>
      <c r="E442" s="22">
        <v>188424488.66666666</v>
      </c>
      <c r="F442" s="6">
        <v>135084162.66666666</v>
      </c>
      <c r="G442" s="23">
        <v>53340326</v>
      </c>
    </row>
    <row r="443" spans="1:7" x14ac:dyDescent="0.25">
      <c r="A443" s="24" t="s">
        <v>541</v>
      </c>
      <c r="B443" s="24" t="s">
        <v>35</v>
      </c>
      <c r="C443" s="20" t="s">
        <v>14</v>
      </c>
      <c r="D443" s="11">
        <v>45436</v>
      </c>
      <c r="E443" s="22">
        <v>2381185</v>
      </c>
      <c r="F443" s="6">
        <v>62545632</v>
      </c>
      <c r="G443" s="23">
        <v>-60164447</v>
      </c>
    </row>
    <row r="444" spans="1:7" x14ac:dyDescent="0.25">
      <c r="A444" s="25"/>
      <c r="B444" s="25"/>
      <c r="C444" s="20" t="s">
        <v>220</v>
      </c>
      <c r="D444" s="11">
        <v>45520</v>
      </c>
      <c r="E444" s="22">
        <v>1070137167</v>
      </c>
      <c r="F444" s="6">
        <v>851165440</v>
      </c>
      <c r="G444" s="23">
        <v>218971727</v>
      </c>
    </row>
    <row r="445" spans="1:7" x14ac:dyDescent="0.25">
      <c r="A445" s="24" t="s">
        <v>587</v>
      </c>
      <c r="B445" s="25"/>
      <c r="C445" s="25"/>
      <c r="D445" s="25"/>
      <c r="E445" s="22">
        <v>1072518352</v>
      </c>
      <c r="F445" s="6">
        <v>913711072</v>
      </c>
      <c r="G445" s="23">
        <v>158807280</v>
      </c>
    </row>
    <row r="446" spans="1:7" x14ac:dyDescent="0.25">
      <c r="A446" s="24" t="s">
        <v>588</v>
      </c>
      <c r="B446" s="25"/>
      <c r="C446" s="25"/>
      <c r="D446" s="25"/>
      <c r="E446" s="22">
        <v>536259176</v>
      </c>
      <c r="F446" s="6">
        <v>456855536</v>
      </c>
      <c r="G446" s="23">
        <v>79403640</v>
      </c>
    </row>
    <row r="447" spans="1:7" x14ac:dyDescent="0.25">
      <c r="A447" s="24" t="s">
        <v>24</v>
      </c>
      <c r="B447" s="24" t="s">
        <v>12</v>
      </c>
      <c r="C447" s="24" t="s">
        <v>7</v>
      </c>
      <c r="D447" s="11">
        <v>45436</v>
      </c>
      <c r="E447" s="22">
        <v>251749624</v>
      </c>
      <c r="F447" s="6">
        <v>277647840</v>
      </c>
      <c r="G447" s="23">
        <v>-25898216</v>
      </c>
    </row>
    <row r="448" spans="1:7" x14ac:dyDescent="0.25">
      <c r="A448" s="25"/>
      <c r="B448" s="25"/>
      <c r="C448" s="25"/>
      <c r="D448" s="11">
        <v>45240</v>
      </c>
      <c r="E448" s="22">
        <v>379205701</v>
      </c>
      <c r="F448" s="6">
        <v>365166560</v>
      </c>
      <c r="G448" s="23">
        <v>14039141</v>
      </c>
    </row>
    <row r="449" spans="1:7" x14ac:dyDescent="0.25">
      <c r="A449" s="25"/>
      <c r="B449" s="25"/>
      <c r="C449" s="24" t="s">
        <v>6</v>
      </c>
      <c r="D449" s="11">
        <v>45381</v>
      </c>
      <c r="E449" s="22">
        <v>70223626</v>
      </c>
      <c r="F449" s="6">
        <v>134942640</v>
      </c>
      <c r="G449" s="23">
        <v>-64719014</v>
      </c>
    </row>
    <row r="450" spans="1:7" x14ac:dyDescent="0.25">
      <c r="A450" s="25"/>
      <c r="B450" s="25"/>
      <c r="C450" s="25"/>
      <c r="D450" s="11">
        <v>45296</v>
      </c>
      <c r="E450" s="22">
        <v>117747173</v>
      </c>
      <c r="F450" s="6">
        <v>228496160</v>
      </c>
      <c r="G450" s="23">
        <v>-110748987</v>
      </c>
    </row>
    <row r="451" spans="1:7" x14ac:dyDescent="0.25">
      <c r="A451" s="25"/>
      <c r="B451" s="25"/>
      <c r="C451" s="20" t="s">
        <v>14</v>
      </c>
      <c r="D451" s="11">
        <v>45450</v>
      </c>
      <c r="E451" s="22">
        <v>34689003</v>
      </c>
      <c r="F451" s="6">
        <v>561752960</v>
      </c>
      <c r="G451" s="23">
        <v>-527063957</v>
      </c>
    </row>
    <row r="452" spans="1:7" x14ac:dyDescent="0.25">
      <c r="A452" s="25"/>
      <c r="B452" s="25"/>
      <c r="C452" s="20" t="s">
        <v>359</v>
      </c>
      <c r="D452" s="11">
        <v>45492</v>
      </c>
      <c r="E452" s="22">
        <v>671165051</v>
      </c>
      <c r="F452" s="6">
        <v>865835840</v>
      </c>
      <c r="G452" s="23">
        <v>-194670789</v>
      </c>
    </row>
    <row r="453" spans="1:7" x14ac:dyDescent="0.25">
      <c r="A453" s="25"/>
      <c r="B453" s="25"/>
      <c r="C453" s="20" t="s">
        <v>51</v>
      </c>
      <c r="D453" s="11">
        <v>45506</v>
      </c>
      <c r="E453" s="22">
        <v>18064416</v>
      </c>
      <c r="F453" s="6">
        <v>66035084</v>
      </c>
      <c r="G453" s="23">
        <v>-47970668</v>
      </c>
    </row>
    <row r="454" spans="1:7" x14ac:dyDescent="0.25">
      <c r="A454" s="25"/>
      <c r="B454" s="25"/>
      <c r="C454" s="20" t="s">
        <v>137</v>
      </c>
      <c r="D454" s="11">
        <v>45478</v>
      </c>
      <c r="E454" s="22">
        <v>205240838</v>
      </c>
      <c r="F454" s="6">
        <v>105322664</v>
      </c>
      <c r="G454" s="23">
        <v>99918174</v>
      </c>
    </row>
    <row r="455" spans="1:7" x14ac:dyDescent="0.25">
      <c r="A455" s="25"/>
      <c r="B455" s="25"/>
      <c r="C455" s="20" t="s">
        <v>139</v>
      </c>
      <c r="D455" s="11">
        <v>45254</v>
      </c>
      <c r="E455" s="22">
        <v>12115382</v>
      </c>
      <c r="F455" s="6">
        <v>9357894</v>
      </c>
      <c r="G455" s="23">
        <v>2757488</v>
      </c>
    </row>
    <row r="456" spans="1:7" x14ac:dyDescent="0.25">
      <c r="A456" s="25"/>
      <c r="B456" s="25"/>
      <c r="C456" s="20" t="s">
        <v>216</v>
      </c>
      <c r="D456" s="11">
        <v>45366</v>
      </c>
      <c r="E456" s="22">
        <v>784580696</v>
      </c>
      <c r="F456" s="6">
        <v>314387008</v>
      </c>
      <c r="G456" s="23">
        <v>470193688</v>
      </c>
    </row>
    <row r="457" spans="1:7" x14ac:dyDescent="0.25">
      <c r="A457" s="25"/>
      <c r="B457" s="25"/>
      <c r="C457" s="20" t="s">
        <v>270</v>
      </c>
      <c r="D457" s="11">
        <v>45268</v>
      </c>
      <c r="E457" s="22">
        <v>45524107</v>
      </c>
      <c r="F457" s="6">
        <v>258685056</v>
      </c>
      <c r="G457" s="23">
        <v>-213160949</v>
      </c>
    </row>
    <row r="458" spans="1:7" x14ac:dyDescent="0.25">
      <c r="A458" s="25"/>
      <c r="B458" s="25"/>
      <c r="C458" s="20" t="s">
        <v>271</v>
      </c>
      <c r="D458" s="11">
        <v>45408</v>
      </c>
      <c r="E458" s="22">
        <v>183352760</v>
      </c>
      <c r="F458" s="6">
        <v>560116096</v>
      </c>
      <c r="G458" s="23">
        <v>-376763336</v>
      </c>
    </row>
    <row r="459" spans="1:7" x14ac:dyDescent="0.25">
      <c r="A459" s="25"/>
      <c r="B459" s="25"/>
      <c r="C459" s="20" t="s">
        <v>305</v>
      </c>
      <c r="D459" s="11">
        <v>45282</v>
      </c>
      <c r="E459" s="22">
        <v>132772101</v>
      </c>
      <c r="F459" s="6">
        <v>2832493</v>
      </c>
      <c r="G459" s="23">
        <v>129939608</v>
      </c>
    </row>
    <row r="460" spans="1:7" x14ac:dyDescent="0.25">
      <c r="A460" s="25"/>
      <c r="B460" s="25"/>
      <c r="C460" s="20" t="s">
        <v>328</v>
      </c>
      <c r="D460" s="11">
        <v>45352</v>
      </c>
      <c r="E460" s="22">
        <v>615891506</v>
      </c>
      <c r="F460" s="6">
        <v>531163808</v>
      </c>
      <c r="G460" s="23">
        <v>84727698</v>
      </c>
    </row>
    <row r="461" spans="1:7" x14ac:dyDescent="0.25">
      <c r="A461" s="25"/>
      <c r="B461" s="25"/>
      <c r="C461" s="20" t="s">
        <v>337</v>
      </c>
      <c r="D461" s="11">
        <v>45422</v>
      </c>
      <c r="E461" s="22">
        <v>494986953</v>
      </c>
      <c r="F461" s="6">
        <v>148480176</v>
      </c>
      <c r="G461" s="23">
        <v>346506777</v>
      </c>
    </row>
    <row r="462" spans="1:7" x14ac:dyDescent="0.25">
      <c r="A462" s="25"/>
      <c r="B462" s="25"/>
      <c r="C462" s="20" t="s">
        <v>363</v>
      </c>
      <c r="D462" s="11">
        <v>45310</v>
      </c>
      <c r="E462" s="22">
        <v>331357717</v>
      </c>
      <c r="F462" s="6">
        <v>269755296</v>
      </c>
      <c r="G462" s="23">
        <v>61602421</v>
      </c>
    </row>
    <row r="463" spans="1:7" x14ac:dyDescent="0.25">
      <c r="A463" s="25"/>
      <c r="B463" s="25"/>
      <c r="C463" s="20" t="s">
        <v>383</v>
      </c>
      <c r="D463" s="11">
        <v>45324</v>
      </c>
      <c r="E463" s="22">
        <v>319815681</v>
      </c>
      <c r="F463" s="6">
        <v>102600904</v>
      </c>
      <c r="G463" s="23">
        <v>217214777</v>
      </c>
    </row>
    <row r="464" spans="1:7" x14ac:dyDescent="0.25">
      <c r="A464" s="25"/>
      <c r="B464" s="25"/>
      <c r="C464" s="20" t="s">
        <v>431</v>
      </c>
      <c r="D464" s="11">
        <v>45534</v>
      </c>
      <c r="E464" s="22">
        <v>230271307</v>
      </c>
      <c r="F464" s="6">
        <v>144144768</v>
      </c>
      <c r="G464" s="23">
        <v>86126539</v>
      </c>
    </row>
    <row r="465" spans="1:7" x14ac:dyDescent="0.25">
      <c r="A465" s="25"/>
      <c r="B465" s="25"/>
      <c r="C465" s="20" t="s">
        <v>606</v>
      </c>
      <c r="D465" s="11">
        <v>45464</v>
      </c>
      <c r="E465" s="22">
        <v>107944549</v>
      </c>
      <c r="F465" s="6">
        <v>966157</v>
      </c>
      <c r="G465" s="23">
        <v>106978392</v>
      </c>
    </row>
    <row r="466" spans="1:7" x14ac:dyDescent="0.25">
      <c r="A466" s="25"/>
      <c r="B466" s="25"/>
      <c r="C466" s="20" t="s">
        <v>613</v>
      </c>
      <c r="D466" s="11">
        <v>45548</v>
      </c>
      <c r="E466" s="22">
        <v>302402337</v>
      </c>
      <c r="F466" s="6">
        <v>208308656</v>
      </c>
      <c r="G466" s="23">
        <v>94093681</v>
      </c>
    </row>
    <row r="467" spans="1:7" x14ac:dyDescent="0.25">
      <c r="A467" s="24" t="s">
        <v>162</v>
      </c>
      <c r="B467" s="25"/>
      <c r="C467" s="25"/>
      <c r="D467" s="25"/>
      <c r="E467" s="22">
        <v>5309100528</v>
      </c>
      <c r="F467" s="6">
        <v>5155998060</v>
      </c>
      <c r="G467" s="23">
        <v>153102468</v>
      </c>
    </row>
    <row r="468" spans="1:7" x14ac:dyDescent="0.25">
      <c r="A468" s="24" t="s">
        <v>88</v>
      </c>
      <c r="B468" s="25"/>
      <c r="C468" s="25"/>
      <c r="D468" s="25"/>
      <c r="E468" s="22">
        <v>265455026.40000001</v>
      </c>
      <c r="F468" s="6">
        <v>257799903</v>
      </c>
      <c r="G468" s="23">
        <v>7655123.4000000004</v>
      </c>
    </row>
    <row r="469" spans="1:7" x14ac:dyDescent="0.25">
      <c r="A469" s="24" t="s">
        <v>454</v>
      </c>
      <c r="B469" s="24" t="s">
        <v>12</v>
      </c>
      <c r="C469" s="20" t="s">
        <v>42</v>
      </c>
      <c r="D469" s="11">
        <v>45366</v>
      </c>
      <c r="E469" s="22">
        <v>400570857</v>
      </c>
      <c r="F469" s="6">
        <v>272337536</v>
      </c>
      <c r="G469" s="23">
        <v>128233321</v>
      </c>
    </row>
    <row r="470" spans="1:7" x14ac:dyDescent="0.25">
      <c r="A470" s="25"/>
      <c r="B470" s="25"/>
      <c r="C470" s="20" t="s">
        <v>482</v>
      </c>
      <c r="D470" s="11">
        <v>45381</v>
      </c>
      <c r="E470" s="22">
        <v>7776326</v>
      </c>
      <c r="F470" s="6">
        <v>130269</v>
      </c>
      <c r="G470" s="23">
        <v>7646057</v>
      </c>
    </row>
    <row r="471" spans="1:7" x14ac:dyDescent="0.25">
      <c r="A471" s="24" t="s">
        <v>466</v>
      </c>
      <c r="B471" s="25"/>
      <c r="C471" s="25"/>
      <c r="D471" s="25"/>
      <c r="E471" s="22">
        <v>408347183</v>
      </c>
      <c r="F471" s="6">
        <v>272467805</v>
      </c>
      <c r="G471" s="23">
        <v>135879378</v>
      </c>
    </row>
    <row r="472" spans="1:7" x14ac:dyDescent="0.25">
      <c r="A472" s="24" t="s">
        <v>467</v>
      </c>
      <c r="B472" s="25"/>
      <c r="C472" s="25"/>
      <c r="D472" s="25"/>
      <c r="E472" s="22">
        <v>204173591.5</v>
      </c>
      <c r="F472" s="6">
        <v>136233902.5</v>
      </c>
      <c r="G472" s="23">
        <v>67939689</v>
      </c>
    </row>
    <row r="473" spans="1:7" x14ac:dyDescent="0.25">
      <c r="A473" s="24" t="s">
        <v>495</v>
      </c>
      <c r="B473" s="24" t="s">
        <v>12</v>
      </c>
      <c r="C473" s="20" t="s">
        <v>500</v>
      </c>
      <c r="D473" s="11">
        <v>45394</v>
      </c>
      <c r="E473" s="22">
        <v>13714186</v>
      </c>
      <c r="F473" s="6">
        <v>64170</v>
      </c>
      <c r="G473" s="23">
        <v>13650016</v>
      </c>
    </row>
    <row r="474" spans="1:7" x14ac:dyDescent="0.25">
      <c r="A474" s="25"/>
      <c r="B474" s="25"/>
      <c r="C474" s="20" t="s">
        <v>539</v>
      </c>
      <c r="D474" s="11">
        <v>45422</v>
      </c>
      <c r="E474" s="22">
        <v>106627528</v>
      </c>
      <c r="F474" s="6">
        <v>1757503</v>
      </c>
      <c r="G474" s="23">
        <v>104870025</v>
      </c>
    </row>
    <row r="475" spans="1:7" x14ac:dyDescent="0.25">
      <c r="A475" s="24" t="s">
        <v>501</v>
      </c>
      <c r="B475" s="25"/>
      <c r="C475" s="25"/>
      <c r="D475" s="25"/>
      <c r="E475" s="22">
        <v>120341714</v>
      </c>
      <c r="F475" s="6">
        <v>1821673</v>
      </c>
      <c r="G475" s="23">
        <v>118520041</v>
      </c>
    </row>
    <row r="476" spans="1:7" x14ac:dyDescent="0.25">
      <c r="A476" s="24" t="s">
        <v>502</v>
      </c>
      <c r="B476" s="25"/>
      <c r="C476" s="25"/>
      <c r="D476" s="25"/>
      <c r="E476" s="22">
        <v>60170857</v>
      </c>
      <c r="F476" s="6">
        <v>910836.5</v>
      </c>
      <c r="G476" s="23">
        <v>59260020.5</v>
      </c>
    </row>
    <row r="477" spans="1:7" x14ac:dyDescent="0.25">
      <c r="A477" s="24" t="s">
        <v>597</v>
      </c>
      <c r="B477" s="24" t="s">
        <v>12</v>
      </c>
      <c r="C477" s="24" t="s">
        <v>7</v>
      </c>
      <c r="D477" s="11">
        <v>45506</v>
      </c>
      <c r="E477" s="22">
        <v>406245517</v>
      </c>
      <c r="F477" s="6">
        <v>424834624</v>
      </c>
      <c r="G477" s="23">
        <v>-18589107</v>
      </c>
    </row>
    <row r="478" spans="1:7" x14ac:dyDescent="0.25">
      <c r="A478" s="25"/>
      <c r="B478" s="25"/>
      <c r="C478" s="25"/>
      <c r="D478" s="11">
        <v>45478</v>
      </c>
      <c r="E478" s="22">
        <v>661003830</v>
      </c>
      <c r="F478" s="6">
        <v>732671808</v>
      </c>
      <c r="G478" s="23">
        <v>-71667978</v>
      </c>
    </row>
    <row r="479" spans="1:7" x14ac:dyDescent="0.25">
      <c r="A479" s="25"/>
      <c r="B479" s="25"/>
      <c r="C479" s="20" t="s">
        <v>6</v>
      </c>
      <c r="D479" s="11">
        <v>45464</v>
      </c>
      <c r="E479" s="22">
        <v>80568886</v>
      </c>
      <c r="F479" s="6">
        <v>151127984</v>
      </c>
      <c r="G479" s="23">
        <v>-70559098</v>
      </c>
    </row>
    <row r="480" spans="1:7" x14ac:dyDescent="0.25">
      <c r="A480" s="25"/>
      <c r="B480" s="25"/>
      <c r="C480" s="20" t="s">
        <v>13</v>
      </c>
      <c r="D480" s="11">
        <v>45492</v>
      </c>
      <c r="E480" s="22">
        <v>548152510</v>
      </c>
      <c r="F480" s="6">
        <v>306431552</v>
      </c>
      <c r="G480" s="23">
        <v>241720958</v>
      </c>
    </row>
    <row r="481" spans="1:7" x14ac:dyDescent="0.25">
      <c r="A481" s="24" t="s">
        <v>642</v>
      </c>
      <c r="B481" s="25"/>
      <c r="C481" s="25"/>
      <c r="D481" s="25"/>
      <c r="E481" s="22">
        <v>1695970743</v>
      </c>
      <c r="F481" s="6">
        <v>1615065968</v>
      </c>
      <c r="G481" s="23">
        <v>80904775</v>
      </c>
    </row>
    <row r="482" spans="1:7" x14ac:dyDescent="0.25">
      <c r="A482" s="24" t="s">
        <v>643</v>
      </c>
      <c r="B482" s="25"/>
      <c r="C482" s="25"/>
      <c r="D482" s="25"/>
      <c r="E482" s="22">
        <v>423992685.75</v>
      </c>
      <c r="F482" s="6">
        <v>403766492</v>
      </c>
      <c r="G482" s="23">
        <v>20226193.75</v>
      </c>
    </row>
    <row r="483" spans="1:7" x14ac:dyDescent="0.25">
      <c r="A483" s="20" t="s">
        <v>56</v>
      </c>
      <c r="B483" s="20" t="s">
        <v>12</v>
      </c>
      <c r="C483" s="20" t="s">
        <v>70</v>
      </c>
      <c r="D483" s="11">
        <v>45240</v>
      </c>
      <c r="E483" s="22">
        <v>82712436</v>
      </c>
      <c r="F483" s="6">
        <v>4653978</v>
      </c>
      <c r="G483" s="23">
        <v>78058458</v>
      </c>
    </row>
    <row r="484" spans="1:7" x14ac:dyDescent="0.25">
      <c r="A484" s="24" t="s">
        <v>158</v>
      </c>
      <c r="B484" s="25"/>
      <c r="C484" s="25"/>
      <c r="D484" s="25"/>
      <c r="E484" s="22">
        <v>82712436</v>
      </c>
      <c r="F484" s="6">
        <v>4653978</v>
      </c>
      <c r="G484" s="23">
        <v>78058458</v>
      </c>
    </row>
    <row r="485" spans="1:7" x14ac:dyDescent="0.25">
      <c r="A485" s="24" t="s">
        <v>85</v>
      </c>
      <c r="B485" s="25"/>
      <c r="C485" s="25"/>
      <c r="D485" s="25"/>
      <c r="E485" s="22">
        <v>82712436</v>
      </c>
      <c r="F485" s="6">
        <v>4653978</v>
      </c>
      <c r="G485" s="23">
        <v>78058458</v>
      </c>
    </row>
    <row r="486" spans="1:7" x14ac:dyDescent="0.25">
      <c r="A486" s="20" t="s">
        <v>709</v>
      </c>
      <c r="B486" s="20" t="s">
        <v>12</v>
      </c>
      <c r="C486" s="20" t="s">
        <v>645</v>
      </c>
      <c r="D486" s="11">
        <v>45548</v>
      </c>
      <c r="E486" s="22">
        <v>60542515</v>
      </c>
      <c r="F486" s="6">
        <v>2956550</v>
      </c>
      <c r="G486" s="23">
        <v>57585965</v>
      </c>
    </row>
    <row r="487" spans="1:7" x14ac:dyDescent="0.25">
      <c r="A487" s="24" t="s">
        <v>718</v>
      </c>
      <c r="B487" s="25"/>
      <c r="C487" s="25"/>
      <c r="D487" s="25"/>
      <c r="E487" s="22">
        <v>60542515</v>
      </c>
      <c r="F487" s="6">
        <v>2956550</v>
      </c>
      <c r="G487" s="23">
        <v>57585965</v>
      </c>
    </row>
    <row r="488" spans="1:7" x14ac:dyDescent="0.25">
      <c r="A488" s="24" t="s">
        <v>719</v>
      </c>
      <c r="B488" s="25"/>
      <c r="C488" s="25"/>
      <c r="D488" s="25"/>
      <c r="E488" s="22">
        <v>60542515</v>
      </c>
      <c r="F488" s="6">
        <v>2956550</v>
      </c>
      <c r="G488" s="23">
        <v>57585965</v>
      </c>
    </row>
    <row r="489" spans="1:7" x14ac:dyDescent="0.25">
      <c r="A489" s="20" t="s">
        <v>692</v>
      </c>
      <c r="B489" s="20" t="s">
        <v>12</v>
      </c>
      <c r="C489" s="20" t="s">
        <v>698</v>
      </c>
      <c r="D489" s="11">
        <v>45534</v>
      </c>
      <c r="E489" s="22">
        <v>48770201</v>
      </c>
      <c r="F489" s="6">
        <v>3764623</v>
      </c>
      <c r="G489" s="23">
        <v>45005578</v>
      </c>
    </row>
    <row r="490" spans="1:7" x14ac:dyDescent="0.25">
      <c r="A490" s="24" t="s">
        <v>699</v>
      </c>
      <c r="B490" s="25"/>
      <c r="C490" s="25"/>
      <c r="D490" s="25"/>
      <c r="E490" s="22">
        <v>48770201</v>
      </c>
      <c r="F490" s="6">
        <v>3764623</v>
      </c>
      <c r="G490" s="23">
        <v>45005578</v>
      </c>
    </row>
    <row r="491" spans="1:7" x14ac:dyDescent="0.25">
      <c r="A491" s="24" t="s">
        <v>700</v>
      </c>
      <c r="B491" s="25"/>
      <c r="C491" s="25"/>
      <c r="D491" s="25"/>
      <c r="E491" s="22">
        <v>48770201</v>
      </c>
      <c r="F491" s="6">
        <v>3764623</v>
      </c>
      <c r="G491" s="23">
        <v>45005578</v>
      </c>
    </row>
    <row r="492" spans="1:7" x14ac:dyDescent="0.25">
      <c r="A492" s="20" t="s">
        <v>693</v>
      </c>
      <c r="B492" s="20" t="s">
        <v>12</v>
      </c>
      <c r="C492" s="20" t="s">
        <v>701</v>
      </c>
      <c r="D492" s="11">
        <v>45534</v>
      </c>
      <c r="E492" s="22">
        <v>45077086</v>
      </c>
      <c r="F492" s="6">
        <v>316622</v>
      </c>
      <c r="G492" s="23">
        <v>44760464</v>
      </c>
    </row>
    <row r="493" spans="1:7" x14ac:dyDescent="0.25">
      <c r="A493" s="24" t="s">
        <v>702</v>
      </c>
      <c r="B493" s="25"/>
      <c r="C493" s="25"/>
      <c r="D493" s="25"/>
      <c r="E493" s="22">
        <v>45077086</v>
      </c>
      <c r="F493" s="6">
        <v>316622</v>
      </c>
      <c r="G493" s="23">
        <v>44760464</v>
      </c>
    </row>
    <row r="494" spans="1:7" x14ac:dyDescent="0.25">
      <c r="A494" s="24" t="s">
        <v>703</v>
      </c>
      <c r="B494" s="25"/>
      <c r="C494" s="25"/>
      <c r="D494" s="25"/>
      <c r="E494" s="22">
        <v>45077086</v>
      </c>
      <c r="F494" s="6">
        <v>316622</v>
      </c>
      <c r="G494" s="23">
        <v>44760464</v>
      </c>
    </row>
    <row r="495" spans="1:7" x14ac:dyDescent="0.25">
      <c r="A495" s="20" t="s">
        <v>188</v>
      </c>
      <c r="B495" s="20" t="s">
        <v>35</v>
      </c>
      <c r="C495" s="20" t="s">
        <v>227</v>
      </c>
      <c r="D495" s="11">
        <v>45268</v>
      </c>
      <c r="E495" s="22">
        <v>36607498</v>
      </c>
      <c r="F495" s="6">
        <v>55800</v>
      </c>
      <c r="G495" s="23">
        <v>36551698</v>
      </c>
    </row>
    <row r="496" spans="1:7" x14ac:dyDescent="0.25">
      <c r="A496" s="24" t="s">
        <v>228</v>
      </c>
      <c r="B496" s="25"/>
      <c r="C496" s="25"/>
      <c r="D496" s="25"/>
      <c r="E496" s="22">
        <v>36607498</v>
      </c>
      <c r="F496" s="6">
        <v>55800</v>
      </c>
      <c r="G496" s="23">
        <v>36551698</v>
      </c>
    </row>
    <row r="497" spans="1:7" x14ac:dyDescent="0.25">
      <c r="A497" s="24" t="s">
        <v>229</v>
      </c>
      <c r="B497" s="25"/>
      <c r="C497" s="25"/>
      <c r="D497" s="25"/>
      <c r="E497" s="22">
        <v>36607498</v>
      </c>
      <c r="F497" s="6">
        <v>55800</v>
      </c>
      <c r="G497" s="23">
        <v>36551698</v>
      </c>
    </row>
    <row r="498" spans="1:7" x14ac:dyDescent="0.25">
      <c r="A498" s="24" t="s">
        <v>189</v>
      </c>
      <c r="B498" s="24" t="s">
        <v>35</v>
      </c>
      <c r="C498" s="20" t="s">
        <v>230</v>
      </c>
      <c r="D498" s="11">
        <v>45268</v>
      </c>
      <c r="E498" s="22">
        <v>31589247</v>
      </c>
      <c r="F498" s="6">
        <v>55800</v>
      </c>
      <c r="G498" s="23">
        <v>31533447</v>
      </c>
    </row>
    <row r="499" spans="1:7" x14ac:dyDescent="0.25">
      <c r="A499" s="25"/>
      <c r="B499" s="25"/>
      <c r="C499" s="20" t="s">
        <v>523</v>
      </c>
      <c r="D499" s="11">
        <v>45408</v>
      </c>
      <c r="E499" s="22">
        <v>2646000</v>
      </c>
      <c r="F499" s="6">
        <v>100000</v>
      </c>
      <c r="G499" s="23">
        <v>2546000</v>
      </c>
    </row>
    <row r="500" spans="1:7" x14ac:dyDescent="0.25">
      <c r="A500" s="24" t="s">
        <v>231</v>
      </c>
      <c r="B500" s="25"/>
      <c r="C500" s="25"/>
      <c r="D500" s="25"/>
      <c r="E500" s="22">
        <v>34235247</v>
      </c>
      <c r="F500" s="6">
        <v>155800</v>
      </c>
      <c r="G500" s="23">
        <v>34079447</v>
      </c>
    </row>
    <row r="501" spans="1:7" x14ac:dyDescent="0.25">
      <c r="A501" s="24" t="s">
        <v>232</v>
      </c>
      <c r="B501" s="25"/>
      <c r="C501" s="25"/>
      <c r="D501" s="25"/>
      <c r="E501" s="22">
        <v>17117623.5</v>
      </c>
      <c r="F501" s="6">
        <v>77900</v>
      </c>
      <c r="G501" s="23">
        <v>17039723.5</v>
      </c>
    </row>
    <row r="502" spans="1:7" x14ac:dyDescent="0.25">
      <c r="A502" s="24" t="s">
        <v>196</v>
      </c>
      <c r="B502" s="24" t="s">
        <v>12</v>
      </c>
      <c r="C502" s="20" t="s">
        <v>217</v>
      </c>
      <c r="D502" s="11">
        <v>45548</v>
      </c>
      <c r="E502" s="22">
        <v>18045563</v>
      </c>
      <c r="F502" s="6">
        <v>2604650</v>
      </c>
      <c r="G502" s="23">
        <v>15440913</v>
      </c>
    </row>
    <row r="503" spans="1:7" x14ac:dyDescent="0.25">
      <c r="A503" s="25"/>
      <c r="B503" s="25"/>
      <c r="C503" s="20" t="s">
        <v>248</v>
      </c>
      <c r="D503" s="11">
        <v>45268</v>
      </c>
      <c r="E503" s="22">
        <v>3554000</v>
      </c>
      <c r="F503" s="6">
        <v>10000</v>
      </c>
      <c r="G503" s="23">
        <v>3544000</v>
      </c>
    </row>
    <row r="504" spans="1:7" x14ac:dyDescent="0.25">
      <c r="A504" s="24" t="s">
        <v>249</v>
      </c>
      <c r="B504" s="25"/>
      <c r="C504" s="25"/>
      <c r="D504" s="25"/>
      <c r="E504" s="22">
        <v>21599563</v>
      </c>
      <c r="F504" s="6">
        <v>2614650</v>
      </c>
      <c r="G504" s="23">
        <v>18984913</v>
      </c>
    </row>
    <row r="505" spans="1:7" x14ac:dyDescent="0.25">
      <c r="A505" s="24" t="s">
        <v>250</v>
      </c>
      <c r="B505" s="25"/>
      <c r="C505" s="25"/>
      <c r="D505" s="25"/>
      <c r="E505" s="22">
        <v>10799781.5</v>
      </c>
      <c r="F505" s="6">
        <v>1307325</v>
      </c>
      <c r="G505" s="23">
        <v>9492456.5</v>
      </c>
    </row>
    <row r="506" spans="1:7" x14ac:dyDescent="0.25">
      <c r="A506" s="24" t="s">
        <v>109</v>
      </c>
      <c r="B506" s="24" t="s">
        <v>60</v>
      </c>
      <c r="C506" s="20" t="s">
        <v>137</v>
      </c>
      <c r="D506" s="11">
        <v>45254</v>
      </c>
      <c r="E506" s="22">
        <v>6117708</v>
      </c>
      <c r="F506" s="6">
        <v>3115328</v>
      </c>
      <c r="G506" s="23">
        <v>3002380</v>
      </c>
    </row>
    <row r="507" spans="1:7" x14ac:dyDescent="0.25">
      <c r="A507" s="25"/>
      <c r="B507" s="25"/>
      <c r="C507" s="20" t="s">
        <v>352</v>
      </c>
      <c r="D507" s="11">
        <v>45352</v>
      </c>
      <c r="E507" s="22">
        <v>29744620</v>
      </c>
      <c r="F507" s="6">
        <v>18238228</v>
      </c>
      <c r="G507" s="23">
        <v>11506392</v>
      </c>
    </row>
    <row r="508" spans="1:7" x14ac:dyDescent="0.25">
      <c r="A508" s="24" t="s">
        <v>164</v>
      </c>
      <c r="B508" s="25"/>
      <c r="C508" s="25"/>
      <c r="D508" s="25"/>
      <c r="E508" s="22">
        <v>35862328</v>
      </c>
      <c r="F508" s="6">
        <v>21353556</v>
      </c>
      <c r="G508" s="23">
        <v>14508772</v>
      </c>
    </row>
    <row r="509" spans="1:7" x14ac:dyDescent="0.25">
      <c r="A509" s="24" t="s">
        <v>141</v>
      </c>
      <c r="B509" s="25"/>
      <c r="C509" s="25"/>
      <c r="D509" s="25"/>
      <c r="E509" s="22">
        <v>17931164</v>
      </c>
      <c r="F509" s="6">
        <v>10676778</v>
      </c>
      <c r="G509" s="23">
        <v>7254386</v>
      </c>
    </row>
    <row r="510" spans="1:7" x14ac:dyDescent="0.25">
      <c r="A510" s="20" t="s">
        <v>598</v>
      </c>
      <c r="B510" s="20" t="s">
        <v>12</v>
      </c>
      <c r="C510" s="20" t="s">
        <v>326</v>
      </c>
      <c r="D510" s="11">
        <v>45464</v>
      </c>
      <c r="E510" s="22">
        <v>17332605</v>
      </c>
      <c r="F510" s="6">
        <v>3708456</v>
      </c>
      <c r="G510" s="23">
        <v>13624149</v>
      </c>
    </row>
    <row r="511" spans="1:7" x14ac:dyDescent="0.25">
      <c r="A511" s="24" t="s">
        <v>648</v>
      </c>
      <c r="B511" s="25"/>
      <c r="C511" s="25"/>
      <c r="D511" s="25"/>
      <c r="E511" s="22">
        <v>17332605</v>
      </c>
      <c r="F511" s="6">
        <v>3708456</v>
      </c>
      <c r="G511" s="23">
        <v>13624149</v>
      </c>
    </row>
    <row r="512" spans="1:7" x14ac:dyDescent="0.25">
      <c r="A512" s="24" t="s">
        <v>649</v>
      </c>
      <c r="B512" s="25"/>
      <c r="C512" s="25"/>
      <c r="D512" s="25"/>
      <c r="E512" s="22">
        <v>17332605</v>
      </c>
      <c r="F512" s="6">
        <v>3708456</v>
      </c>
      <c r="G512" s="23">
        <v>13624149</v>
      </c>
    </row>
    <row r="513" spans="1:7" x14ac:dyDescent="0.25">
      <c r="A513" s="24" t="s">
        <v>393</v>
      </c>
      <c r="B513" s="24" t="s">
        <v>12</v>
      </c>
      <c r="C513" s="20" t="s">
        <v>257</v>
      </c>
      <c r="D513" s="11">
        <v>45534</v>
      </c>
      <c r="E513" s="22">
        <v>50950791</v>
      </c>
      <c r="F513" s="6">
        <v>86529744</v>
      </c>
      <c r="G513" s="23">
        <v>-35578953</v>
      </c>
    </row>
    <row r="514" spans="1:7" x14ac:dyDescent="0.25">
      <c r="A514" s="25"/>
      <c r="B514" s="25"/>
      <c r="C514" s="20" t="s">
        <v>407</v>
      </c>
      <c r="D514" s="11">
        <v>45338</v>
      </c>
      <c r="E514" s="22">
        <v>14329359</v>
      </c>
      <c r="F514" s="6">
        <v>999148</v>
      </c>
      <c r="G514" s="23">
        <v>13330211</v>
      </c>
    </row>
    <row r="515" spans="1:7" x14ac:dyDescent="0.25">
      <c r="A515" s="25"/>
      <c r="B515" s="25"/>
      <c r="C515" s="20" t="s">
        <v>437</v>
      </c>
      <c r="D515" s="11">
        <v>45352</v>
      </c>
      <c r="E515" s="22">
        <v>33287830</v>
      </c>
      <c r="F515" s="6">
        <v>100000</v>
      </c>
      <c r="G515" s="23">
        <v>33187830</v>
      </c>
    </row>
    <row r="516" spans="1:7" x14ac:dyDescent="0.25">
      <c r="A516" s="24" t="s">
        <v>408</v>
      </c>
      <c r="B516" s="25"/>
      <c r="C516" s="25"/>
      <c r="D516" s="25"/>
      <c r="E516" s="22">
        <v>98567980</v>
      </c>
      <c r="F516" s="6">
        <v>87628892</v>
      </c>
      <c r="G516" s="23">
        <v>10939088</v>
      </c>
    </row>
    <row r="517" spans="1:7" x14ac:dyDescent="0.25">
      <c r="A517" s="24" t="s">
        <v>409</v>
      </c>
      <c r="B517" s="25"/>
      <c r="C517" s="25"/>
      <c r="D517" s="25"/>
      <c r="E517" s="22">
        <v>32855993.333333332</v>
      </c>
      <c r="F517" s="6">
        <v>29209630.666666668</v>
      </c>
      <c r="G517" s="23">
        <v>3646362.6666666665</v>
      </c>
    </row>
    <row r="518" spans="1:7" x14ac:dyDescent="0.25">
      <c r="A518" s="20" t="s">
        <v>675</v>
      </c>
      <c r="B518" s="20" t="s">
        <v>35</v>
      </c>
      <c r="C518" s="20" t="s">
        <v>292</v>
      </c>
      <c r="D518" s="11">
        <v>45520</v>
      </c>
      <c r="E518" s="22">
        <v>11628759</v>
      </c>
      <c r="F518" s="6">
        <v>1908662</v>
      </c>
      <c r="G518" s="23">
        <v>9720097</v>
      </c>
    </row>
    <row r="519" spans="1:7" x14ac:dyDescent="0.25">
      <c r="A519" s="24" t="s">
        <v>680</v>
      </c>
      <c r="B519" s="25"/>
      <c r="C519" s="25"/>
      <c r="D519" s="25"/>
      <c r="E519" s="22">
        <v>11628759</v>
      </c>
      <c r="F519" s="6">
        <v>1908662</v>
      </c>
      <c r="G519" s="23">
        <v>9720097</v>
      </c>
    </row>
    <row r="520" spans="1:7" x14ac:dyDescent="0.25">
      <c r="A520" s="24" t="s">
        <v>681</v>
      </c>
      <c r="B520" s="25"/>
      <c r="C520" s="25"/>
      <c r="D520" s="25"/>
      <c r="E520" s="22">
        <v>11628759</v>
      </c>
      <c r="F520" s="6">
        <v>1908662</v>
      </c>
      <c r="G520" s="23">
        <v>9720097</v>
      </c>
    </row>
    <row r="521" spans="1:7" x14ac:dyDescent="0.25">
      <c r="A521" s="20" t="s">
        <v>631</v>
      </c>
      <c r="B521" s="20" t="s">
        <v>60</v>
      </c>
      <c r="C521" s="20" t="s">
        <v>662</v>
      </c>
      <c r="D521" s="11">
        <v>45506</v>
      </c>
      <c r="E521" s="22">
        <v>6442500</v>
      </c>
      <c r="F521" s="6">
        <v>15000</v>
      </c>
      <c r="G521" s="23">
        <v>6427500</v>
      </c>
    </row>
    <row r="522" spans="1:7" x14ac:dyDescent="0.25">
      <c r="A522" s="24" t="s">
        <v>663</v>
      </c>
      <c r="B522" s="25"/>
      <c r="C522" s="25"/>
      <c r="D522" s="25"/>
      <c r="E522" s="22">
        <v>6442500</v>
      </c>
      <c r="F522" s="6">
        <v>15000</v>
      </c>
      <c r="G522" s="23">
        <v>6427500</v>
      </c>
    </row>
    <row r="523" spans="1:7" x14ac:dyDescent="0.25">
      <c r="A523" s="24" t="s">
        <v>664</v>
      </c>
      <c r="B523" s="25"/>
      <c r="C523" s="25"/>
      <c r="D523" s="25"/>
      <c r="E523" s="22">
        <v>6442500</v>
      </c>
      <c r="F523" s="6">
        <v>15000</v>
      </c>
      <c r="G523" s="23">
        <v>6427500</v>
      </c>
    </row>
    <row r="524" spans="1:7" x14ac:dyDescent="0.25">
      <c r="A524" s="20" t="s">
        <v>476</v>
      </c>
      <c r="B524" s="20" t="s">
        <v>35</v>
      </c>
      <c r="C524" s="20" t="s">
        <v>485</v>
      </c>
      <c r="D524" s="11">
        <v>45381</v>
      </c>
      <c r="E524" s="22">
        <v>4357284</v>
      </c>
      <c r="F524" s="6">
        <v>100000</v>
      </c>
      <c r="G524" s="23">
        <v>4257284</v>
      </c>
    </row>
    <row r="525" spans="1:7" x14ac:dyDescent="0.25">
      <c r="A525" s="24" t="s">
        <v>486</v>
      </c>
      <c r="B525" s="25"/>
      <c r="C525" s="25"/>
      <c r="D525" s="25"/>
      <c r="E525" s="22">
        <v>4357284</v>
      </c>
      <c r="F525" s="6">
        <v>100000</v>
      </c>
      <c r="G525" s="23">
        <v>4257284</v>
      </c>
    </row>
    <row r="526" spans="1:7" x14ac:dyDescent="0.25">
      <c r="A526" s="24" t="s">
        <v>487</v>
      </c>
      <c r="B526" s="25"/>
      <c r="C526" s="25"/>
      <c r="D526" s="25"/>
      <c r="E526" s="22">
        <v>4357284</v>
      </c>
      <c r="F526" s="6">
        <v>100000</v>
      </c>
      <c r="G526" s="23">
        <v>4257284</v>
      </c>
    </row>
    <row r="527" spans="1:7" x14ac:dyDescent="0.25">
      <c r="A527" s="20" t="s">
        <v>493</v>
      </c>
      <c r="B527" s="20" t="s">
        <v>60</v>
      </c>
      <c r="C527" s="20" t="s">
        <v>618</v>
      </c>
      <c r="D527" s="11">
        <v>45478</v>
      </c>
      <c r="E527" s="22">
        <v>4000000</v>
      </c>
      <c r="F527" s="6">
        <v>100</v>
      </c>
      <c r="G527" s="23">
        <v>3999900</v>
      </c>
    </row>
    <row r="528" spans="1:7" x14ac:dyDescent="0.25">
      <c r="A528" s="24" t="s">
        <v>619</v>
      </c>
      <c r="B528" s="25"/>
      <c r="C528" s="25"/>
      <c r="D528" s="25"/>
      <c r="E528" s="22">
        <v>4000000</v>
      </c>
      <c r="F528" s="6">
        <v>100</v>
      </c>
      <c r="G528" s="23">
        <v>3999900</v>
      </c>
    </row>
    <row r="529" spans="1:7" x14ac:dyDescent="0.25">
      <c r="A529" s="24" t="s">
        <v>620</v>
      </c>
      <c r="B529" s="25"/>
      <c r="C529" s="25"/>
      <c r="D529" s="25"/>
      <c r="E529" s="22">
        <v>4000000</v>
      </c>
      <c r="F529" s="6">
        <v>100</v>
      </c>
      <c r="G529" s="23">
        <v>3999900</v>
      </c>
    </row>
    <row r="530" spans="1:7" x14ac:dyDescent="0.25">
      <c r="A530" s="20" t="s">
        <v>632</v>
      </c>
      <c r="B530" s="20" t="s">
        <v>60</v>
      </c>
      <c r="C530" s="20" t="s">
        <v>665</v>
      </c>
      <c r="D530" s="11">
        <v>45506</v>
      </c>
      <c r="E530" s="22">
        <v>3424500</v>
      </c>
      <c r="F530" s="6">
        <v>15000</v>
      </c>
      <c r="G530" s="23">
        <v>3409500</v>
      </c>
    </row>
    <row r="531" spans="1:7" x14ac:dyDescent="0.25">
      <c r="A531" s="24" t="s">
        <v>666</v>
      </c>
      <c r="B531" s="25"/>
      <c r="C531" s="25"/>
      <c r="D531" s="25"/>
      <c r="E531" s="22">
        <v>3424500</v>
      </c>
      <c r="F531" s="6">
        <v>15000</v>
      </c>
      <c r="G531" s="23">
        <v>3409500</v>
      </c>
    </row>
    <row r="532" spans="1:7" x14ac:dyDescent="0.25">
      <c r="A532" s="24" t="s">
        <v>667</v>
      </c>
      <c r="B532" s="25"/>
      <c r="C532" s="25"/>
      <c r="D532" s="25"/>
      <c r="E532" s="22">
        <v>3424500</v>
      </c>
      <c r="F532" s="6">
        <v>15000</v>
      </c>
      <c r="G532" s="23">
        <v>3409500</v>
      </c>
    </row>
    <row r="533" spans="1:7" x14ac:dyDescent="0.25">
      <c r="A533" s="24" t="s">
        <v>111</v>
      </c>
      <c r="B533" s="24" t="s">
        <v>12</v>
      </c>
      <c r="C533" s="20" t="s">
        <v>52</v>
      </c>
      <c r="D533" s="11">
        <v>45394</v>
      </c>
      <c r="E533" s="22">
        <v>180791140</v>
      </c>
      <c r="F533" s="6">
        <v>267247296</v>
      </c>
      <c r="G533" s="23">
        <v>-86456156</v>
      </c>
    </row>
    <row r="534" spans="1:7" x14ac:dyDescent="0.25">
      <c r="A534" s="25"/>
      <c r="B534" s="25"/>
      <c r="C534" s="20" t="s">
        <v>99</v>
      </c>
      <c r="D534" s="11">
        <v>45436</v>
      </c>
      <c r="E534" s="22">
        <v>43363531</v>
      </c>
      <c r="F534" s="6">
        <v>18923296</v>
      </c>
      <c r="G534" s="23">
        <v>24440235</v>
      </c>
    </row>
    <row r="535" spans="1:7" x14ac:dyDescent="0.25">
      <c r="A535" s="25"/>
      <c r="B535" s="25"/>
      <c r="C535" s="20" t="s">
        <v>100</v>
      </c>
      <c r="D535" s="11">
        <v>45422</v>
      </c>
      <c r="E535" s="22">
        <v>248868250</v>
      </c>
      <c r="F535" s="6">
        <v>78211632</v>
      </c>
      <c r="G535" s="23">
        <v>170656618</v>
      </c>
    </row>
    <row r="536" spans="1:7" x14ac:dyDescent="0.25">
      <c r="A536" s="25"/>
      <c r="B536" s="25"/>
      <c r="C536" s="20" t="s">
        <v>137</v>
      </c>
      <c r="D536" s="11">
        <v>45506</v>
      </c>
      <c r="E536" s="22">
        <v>327239853</v>
      </c>
      <c r="F536" s="6">
        <v>159989904</v>
      </c>
      <c r="G536" s="23">
        <v>167249949</v>
      </c>
    </row>
    <row r="537" spans="1:7" x14ac:dyDescent="0.25">
      <c r="A537" s="25"/>
      <c r="B537" s="25"/>
      <c r="C537" s="20" t="s">
        <v>253</v>
      </c>
      <c r="D537" s="11">
        <v>45534</v>
      </c>
      <c r="E537" s="22">
        <v>306949744</v>
      </c>
      <c r="F537" s="6">
        <v>438104768</v>
      </c>
      <c r="G537" s="23">
        <v>-131155024</v>
      </c>
    </row>
    <row r="538" spans="1:7" x14ac:dyDescent="0.25">
      <c r="A538" s="25"/>
      <c r="B538" s="25"/>
      <c r="C538" s="20" t="s">
        <v>525</v>
      </c>
      <c r="D538" s="11">
        <v>45408</v>
      </c>
      <c r="E538" s="22">
        <v>2606971</v>
      </c>
      <c r="F538" s="6">
        <v>262323</v>
      </c>
      <c r="G538" s="23">
        <v>2344648</v>
      </c>
    </row>
    <row r="539" spans="1:7" x14ac:dyDescent="0.25">
      <c r="A539" s="25"/>
      <c r="B539" s="25"/>
      <c r="C539" s="20" t="s">
        <v>536</v>
      </c>
      <c r="D539" s="11">
        <v>45478</v>
      </c>
      <c r="E539" s="22">
        <v>297782242</v>
      </c>
      <c r="F539" s="6">
        <v>477620480</v>
      </c>
      <c r="G539" s="23">
        <v>-179838238</v>
      </c>
    </row>
    <row r="540" spans="1:7" x14ac:dyDescent="0.25">
      <c r="A540" s="25"/>
      <c r="B540" s="25"/>
      <c r="C540" s="20" t="s">
        <v>628</v>
      </c>
      <c r="D540" s="11">
        <v>45492</v>
      </c>
      <c r="E540" s="22">
        <v>35679585</v>
      </c>
      <c r="F540" s="6">
        <v>417106</v>
      </c>
      <c r="G540" s="23">
        <v>35262479</v>
      </c>
    </row>
    <row r="541" spans="1:7" x14ac:dyDescent="0.25">
      <c r="A541" s="24" t="s">
        <v>163</v>
      </c>
      <c r="B541" s="25"/>
      <c r="C541" s="25"/>
      <c r="D541" s="25"/>
      <c r="E541" s="22">
        <v>1443281316</v>
      </c>
      <c r="F541" s="6">
        <v>1440776805</v>
      </c>
      <c r="G541" s="23">
        <v>2504511</v>
      </c>
    </row>
    <row r="542" spans="1:7" x14ac:dyDescent="0.25">
      <c r="A542" s="24" t="s">
        <v>140</v>
      </c>
      <c r="B542" s="25"/>
      <c r="C542" s="25"/>
      <c r="D542" s="25"/>
      <c r="E542" s="22">
        <v>180410164.5</v>
      </c>
      <c r="F542" s="6">
        <v>180097100.625</v>
      </c>
      <c r="G542" s="23">
        <v>313063.875</v>
      </c>
    </row>
    <row r="543" spans="1:7" x14ac:dyDescent="0.25">
      <c r="A543" s="20" t="s">
        <v>710</v>
      </c>
      <c r="B543" s="20" t="s">
        <v>60</v>
      </c>
      <c r="C543" s="20" t="s">
        <v>47</v>
      </c>
      <c r="D543" s="11">
        <v>45548</v>
      </c>
      <c r="E543" s="22">
        <v>9336843</v>
      </c>
      <c r="F543" s="6">
        <v>8466052</v>
      </c>
      <c r="G543" s="23">
        <v>870791</v>
      </c>
    </row>
    <row r="544" spans="1:7" x14ac:dyDescent="0.25">
      <c r="A544" s="24" t="s">
        <v>720</v>
      </c>
      <c r="B544" s="25"/>
      <c r="C544" s="25"/>
      <c r="D544" s="25"/>
      <c r="E544" s="22">
        <v>9336843</v>
      </c>
      <c r="F544" s="6">
        <v>8466052</v>
      </c>
      <c r="G544" s="23">
        <v>870791</v>
      </c>
    </row>
    <row r="545" spans="1:7" x14ac:dyDescent="0.25">
      <c r="A545" s="24" t="s">
        <v>721</v>
      </c>
      <c r="B545" s="25"/>
      <c r="C545" s="25"/>
      <c r="D545" s="25"/>
      <c r="E545" s="22">
        <v>9336843</v>
      </c>
      <c r="F545" s="6">
        <v>8466052</v>
      </c>
      <c r="G545" s="23">
        <v>870791</v>
      </c>
    </row>
    <row r="546" spans="1:7" x14ac:dyDescent="0.25">
      <c r="A546" s="24" t="s">
        <v>194</v>
      </c>
      <c r="B546" s="24" t="s">
        <v>35</v>
      </c>
      <c r="C546" s="20" t="s">
        <v>6</v>
      </c>
      <c r="D546" s="11">
        <v>45366</v>
      </c>
      <c r="E546" s="22">
        <v>11970370</v>
      </c>
      <c r="F546" s="6">
        <v>24092144</v>
      </c>
      <c r="G546" s="23">
        <v>-12121774</v>
      </c>
    </row>
    <row r="547" spans="1:7" x14ac:dyDescent="0.25">
      <c r="A547" s="25"/>
      <c r="B547" s="25"/>
      <c r="C547" s="20" t="s">
        <v>245</v>
      </c>
      <c r="D547" s="11">
        <v>45268</v>
      </c>
      <c r="E547" s="22">
        <v>5172046</v>
      </c>
      <c r="F547" s="6">
        <v>87584</v>
      </c>
      <c r="G547" s="23">
        <v>5084462</v>
      </c>
    </row>
    <row r="548" spans="1:7" x14ac:dyDescent="0.25">
      <c r="A548" s="24" t="s">
        <v>246</v>
      </c>
      <c r="B548" s="25"/>
      <c r="C548" s="25"/>
      <c r="D548" s="25"/>
      <c r="E548" s="22">
        <v>17142416</v>
      </c>
      <c r="F548" s="6">
        <v>24179728</v>
      </c>
      <c r="G548" s="23">
        <v>-7037312</v>
      </c>
    </row>
    <row r="549" spans="1:7" x14ac:dyDescent="0.25">
      <c r="A549" s="24" t="s">
        <v>247</v>
      </c>
      <c r="B549" s="25"/>
      <c r="C549" s="25"/>
      <c r="D549" s="25"/>
      <c r="E549" s="22">
        <v>8571208</v>
      </c>
      <c r="F549" s="6">
        <v>12089864</v>
      </c>
      <c r="G549" s="23">
        <v>-3518656</v>
      </c>
    </row>
    <row r="550" spans="1:7" x14ac:dyDescent="0.25">
      <c r="A550" s="24" t="s">
        <v>369</v>
      </c>
      <c r="B550" s="24" t="s">
        <v>35</v>
      </c>
      <c r="C550" s="20" t="s">
        <v>101</v>
      </c>
      <c r="D550" s="11">
        <v>45254</v>
      </c>
      <c r="E550" s="22">
        <v>250124290</v>
      </c>
      <c r="F550" s="6">
        <v>142942448</v>
      </c>
      <c r="G550" s="23">
        <v>107181842</v>
      </c>
    </row>
    <row r="551" spans="1:7" x14ac:dyDescent="0.25">
      <c r="A551" s="25"/>
      <c r="B551" s="25"/>
      <c r="C551" s="20" t="s">
        <v>222</v>
      </c>
      <c r="D551" s="11">
        <v>45268</v>
      </c>
      <c r="E551" s="22">
        <v>233253782</v>
      </c>
      <c r="F551" s="6">
        <v>149322576</v>
      </c>
      <c r="G551" s="23">
        <v>83931206</v>
      </c>
    </row>
    <row r="552" spans="1:7" x14ac:dyDescent="0.25">
      <c r="A552" s="25"/>
      <c r="B552" s="25"/>
      <c r="C552" s="20" t="s">
        <v>271</v>
      </c>
      <c r="D552" s="11">
        <v>45282</v>
      </c>
      <c r="E552" s="22">
        <v>107339734</v>
      </c>
      <c r="F552" s="6">
        <v>305735008</v>
      </c>
      <c r="G552" s="23">
        <v>-198395274</v>
      </c>
    </row>
    <row r="553" spans="1:7" x14ac:dyDescent="0.25">
      <c r="A553" s="24" t="s">
        <v>390</v>
      </c>
      <c r="B553" s="25"/>
      <c r="C553" s="25"/>
      <c r="D553" s="25"/>
      <c r="E553" s="22">
        <v>590717806</v>
      </c>
      <c r="F553" s="6">
        <v>598000032</v>
      </c>
      <c r="G553" s="23">
        <v>-7282226</v>
      </c>
    </row>
    <row r="554" spans="1:7" x14ac:dyDescent="0.25">
      <c r="A554" s="24" t="s">
        <v>391</v>
      </c>
      <c r="B554" s="25"/>
      <c r="C554" s="25"/>
      <c r="D554" s="25"/>
      <c r="E554" s="22">
        <v>196905935.33333334</v>
      </c>
      <c r="F554" s="6">
        <v>199333344</v>
      </c>
      <c r="G554" s="23">
        <v>-2427408.6666666665</v>
      </c>
    </row>
    <row r="555" spans="1:7" x14ac:dyDescent="0.25">
      <c r="A555" s="24" t="s">
        <v>540</v>
      </c>
      <c r="B555" s="24" t="s">
        <v>35</v>
      </c>
      <c r="C555" s="20" t="s">
        <v>356</v>
      </c>
      <c r="D555" s="11">
        <v>45520</v>
      </c>
      <c r="E555" s="22">
        <v>266451874</v>
      </c>
      <c r="F555" s="6">
        <v>296065312</v>
      </c>
      <c r="G555" s="23">
        <v>-29613438</v>
      </c>
    </row>
    <row r="556" spans="1:7" x14ac:dyDescent="0.25">
      <c r="A556" s="25"/>
      <c r="B556" s="25"/>
      <c r="C556" s="20" t="s">
        <v>572</v>
      </c>
      <c r="D556" s="11">
        <v>45436</v>
      </c>
      <c r="E556" s="22">
        <v>21687323</v>
      </c>
      <c r="F556" s="6">
        <v>198038</v>
      </c>
      <c r="G556" s="23">
        <v>21489285</v>
      </c>
    </row>
    <row r="557" spans="1:7" x14ac:dyDescent="0.25">
      <c r="A557" s="24" t="s">
        <v>573</v>
      </c>
      <c r="B557" s="25"/>
      <c r="C557" s="25"/>
      <c r="D557" s="25"/>
      <c r="E557" s="22">
        <v>288139197</v>
      </c>
      <c r="F557" s="6">
        <v>296263350</v>
      </c>
      <c r="G557" s="23">
        <v>-8124153</v>
      </c>
    </row>
    <row r="558" spans="1:7" x14ac:dyDescent="0.25">
      <c r="A558" s="24" t="s">
        <v>574</v>
      </c>
      <c r="B558" s="25"/>
      <c r="C558" s="25"/>
      <c r="D558" s="25"/>
      <c r="E558" s="22">
        <v>144069598.5</v>
      </c>
      <c r="F558" s="6">
        <v>148131675</v>
      </c>
      <c r="G558" s="23">
        <v>-4062076.5</v>
      </c>
    </row>
    <row r="559" spans="1:7" x14ac:dyDescent="0.25">
      <c r="A559" s="20" t="s">
        <v>634</v>
      </c>
      <c r="B559" s="20" t="s">
        <v>35</v>
      </c>
      <c r="C559" s="20" t="s">
        <v>14</v>
      </c>
      <c r="D559" s="11">
        <v>45506</v>
      </c>
      <c r="E559" s="22">
        <v>500000</v>
      </c>
      <c r="F559" s="6">
        <v>11632091</v>
      </c>
      <c r="G559" s="23">
        <v>-11132091</v>
      </c>
    </row>
    <row r="560" spans="1:7" x14ac:dyDescent="0.25">
      <c r="A560" s="24" t="s">
        <v>668</v>
      </c>
      <c r="B560" s="25"/>
      <c r="C560" s="25"/>
      <c r="D560" s="25"/>
      <c r="E560" s="22">
        <v>500000</v>
      </c>
      <c r="F560" s="6">
        <v>11632091</v>
      </c>
      <c r="G560" s="23">
        <v>-11132091</v>
      </c>
    </row>
    <row r="561" spans="1:7" x14ac:dyDescent="0.25">
      <c r="A561" s="24" t="s">
        <v>669</v>
      </c>
      <c r="B561" s="25"/>
      <c r="C561" s="25"/>
      <c r="D561" s="25"/>
      <c r="E561" s="22">
        <v>500000</v>
      </c>
      <c r="F561" s="6">
        <v>11632091</v>
      </c>
      <c r="G561" s="23">
        <v>-11132091</v>
      </c>
    </row>
    <row r="562" spans="1:7" x14ac:dyDescent="0.25">
      <c r="A562" s="20" t="s">
        <v>422</v>
      </c>
      <c r="B562" s="20" t="s">
        <v>60</v>
      </c>
      <c r="C562" s="20" t="s">
        <v>253</v>
      </c>
      <c r="D562" s="11">
        <v>45352</v>
      </c>
      <c r="E562" s="22">
        <v>31076251</v>
      </c>
      <c r="F562" s="6">
        <v>42908244</v>
      </c>
      <c r="G562" s="23">
        <v>-11831993</v>
      </c>
    </row>
    <row r="563" spans="1:7" x14ac:dyDescent="0.25">
      <c r="A563" s="24" t="s">
        <v>438</v>
      </c>
      <c r="B563" s="25"/>
      <c r="C563" s="25"/>
      <c r="D563" s="25"/>
      <c r="E563" s="22">
        <v>31076251</v>
      </c>
      <c r="F563" s="6">
        <v>42908244</v>
      </c>
      <c r="G563" s="23">
        <v>-11831993</v>
      </c>
    </row>
    <row r="564" spans="1:7" x14ac:dyDescent="0.25">
      <c r="A564" s="24" t="s">
        <v>439</v>
      </c>
      <c r="B564" s="25"/>
      <c r="C564" s="25"/>
      <c r="D564" s="25"/>
      <c r="E564" s="22">
        <v>31076251</v>
      </c>
      <c r="F564" s="6">
        <v>42908244</v>
      </c>
      <c r="G564" s="23">
        <v>-11831993</v>
      </c>
    </row>
    <row r="565" spans="1:7" x14ac:dyDescent="0.25">
      <c r="A565" s="20" t="s">
        <v>519</v>
      </c>
      <c r="B565" s="20" t="s">
        <v>60</v>
      </c>
      <c r="C565" s="20" t="s">
        <v>14</v>
      </c>
      <c r="D565" s="11">
        <v>45408</v>
      </c>
      <c r="E565" s="22">
        <v>100000</v>
      </c>
      <c r="F565" s="6">
        <v>12174480</v>
      </c>
      <c r="G565" s="23">
        <v>-12074480</v>
      </c>
    </row>
    <row r="566" spans="1:7" x14ac:dyDescent="0.25">
      <c r="A566" s="24" t="s">
        <v>575</v>
      </c>
      <c r="B566" s="25"/>
      <c r="C566" s="25"/>
      <c r="D566" s="25"/>
      <c r="E566" s="22">
        <v>100000</v>
      </c>
      <c r="F566" s="6">
        <v>12174480</v>
      </c>
      <c r="G566" s="23">
        <v>-12074480</v>
      </c>
    </row>
    <row r="567" spans="1:7" x14ac:dyDescent="0.25">
      <c r="A567" s="24" t="s">
        <v>576</v>
      </c>
      <c r="B567" s="25"/>
      <c r="C567" s="25"/>
      <c r="D567" s="25"/>
      <c r="E567" s="22">
        <v>100000</v>
      </c>
      <c r="F567" s="6">
        <v>12174480</v>
      </c>
      <c r="G567" s="23">
        <v>-12074480</v>
      </c>
    </row>
    <row r="568" spans="1:7" x14ac:dyDescent="0.25">
      <c r="A568" s="24" t="s">
        <v>399</v>
      </c>
      <c r="B568" s="24" t="s">
        <v>60</v>
      </c>
      <c r="C568" s="24" t="s">
        <v>14</v>
      </c>
      <c r="D568" s="11">
        <v>45381</v>
      </c>
      <c r="E568" s="22">
        <v>100000</v>
      </c>
      <c r="F568" s="6">
        <v>10218780</v>
      </c>
      <c r="G568" s="23">
        <v>-10118780</v>
      </c>
    </row>
    <row r="569" spans="1:7" x14ac:dyDescent="0.25">
      <c r="A569" s="25"/>
      <c r="B569" s="25"/>
      <c r="C569" s="25"/>
      <c r="D569" s="11">
        <v>45338</v>
      </c>
      <c r="E569" s="22">
        <v>100000</v>
      </c>
      <c r="F569" s="6">
        <v>8881785</v>
      </c>
      <c r="G569" s="23">
        <v>-8781785</v>
      </c>
    </row>
    <row r="570" spans="1:7" x14ac:dyDescent="0.25">
      <c r="A570" s="24" t="s">
        <v>412</v>
      </c>
      <c r="B570" s="25"/>
      <c r="C570" s="25"/>
      <c r="D570" s="25"/>
      <c r="E570" s="22">
        <v>200000</v>
      </c>
      <c r="F570" s="6">
        <v>19100565</v>
      </c>
      <c r="G570" s="23">
        <v>-18900565</v>
      </c>
    </row>
    <row r="571" spans="1:7" x14ac:dyDescent="0.25">
      <c r="A571" s="24" t="s">
        <v>413</v>
      </c>
      <c r="B571" s="25"/>
      <c r="C571" s="25"/>
      <c r="D571" s="25"/>
      <c r="E571" s="22">
        <v>100000</v>
      </c>
      <c r="F571" s="6">
        <v>9550282.5</v>
      </c>
      <c r="G571" s="23">
        <v>-9450282.5</v>
      </c>
    </row>
    <row r="572" spans="1:7" x14ac:dyDescent="0.25">
      <c r="A572" s="20" t="s">
        <v>633</v>
      </c>
      <c r="B572" s="20" t="s">
        <v>60</v>
      </c>
      <c r="C572" s="20" t="s">
        <v>14</v>
      </c>
      <c r="D572" s="11">
        <v>45506</v>
      </c>
      <c r="E572" s="22">
        <v>500000</v>
      </c>
      <c r="F572" s="6">
        <v>20089220</v>
      </c>
      <c r="G572" s="23">
        <v>-19589220</v>
      </c>
    </row>
    <row r="573" spans="1:7" x14ac:dyDescent="0.25">
      <c r="A573" s="24" t="s">
        <v>670</v>
      </c>
      <c r="B573" s="25"/>
      <c r="C573" s="25"/>
      <c r="D573" s="25"/>
      <c r="E573" s="22">
        <v>500000</v>
      </c>
      <c r="F573" s="6">
        <v>20089220</v>
      </c>
      <c r="G573" s="23">
        <v>-19589220</v>
      </c>
    </row>
    <row r="574" spans="1:7" x14ac:dyDescent="0.25">
      <c r="A574" s="24" t="s">
        <v>671</v>
      </c>
      <c r="B574" s="25"/>
      <c r="C574" s="25"/>
      <c r="D574" s="25"/>
      <c r="E574" s="22">
        <v>500000</v>
      </c>
      <c r="F574" s="6">
        <v>20089220</v>
      </c>
      <c r="G574" s="23">
        <v>-19589220</v>
      </c>
    </row>
    <row r="575" spans="1:7" x14ac:dyDescent="0.25">
      <c r="A575" s="20" t="s">
        <v>459</v>
      </c>
      <c r="B575" s="20" t="s">
        <v>60</v>
      </c>
      <c r="C575" s="20" t="s">
        <v>14</v>
      </c>
      <c r="D575" s="11">
        <v>45366</v>
      </c>
      <c r="E575" s="22">
        <v>100000</v>
      </c>
      <c r="F575" s="6">
        <v>20558900</v>
      </c>
      <c r="G575" s="23">
        <v>-20458900</v>
      </c>
    </row>
    <row r="576" spans="1:7" x14ac:dyDescent="0.25">
      <c r="A576" s="24" t="s">
        <v>471</v>
      </c>
      <c r="B576" s="25"/>
      <c r="C576" s="25"/>
      <c r="D576" s="25"/>
      <c r="E576" s="22">
        <v>100000</v>
      </c>
      <c r="F576" s="6">
        <v>20558900</v>
      </c>
      <c r="G576" s="23">
        <v>-20458900</v>
      </c>
    </row>
    <row r="577" spans="1:7" x14ac:dyDescent="0.25">
      <c r="A577" s="24" t="s">
        <v>472</v>
      </c>
      <c r="B577" s="25"/>
      <c r="C577" s="25"/>
      <c r="D577" s="25"/>
      <c r="E577" s="22">
        <v>100000</v>
      </c>
      <c r="F577" s="6">
        <v>20558900</v>
      </c>
      <c r="G577" s="23">
        <v>-20458900</v>
      </c>
    </row>
    <row r="578" spans="1:7" x14ac:dyDescent="0.25">
      <c r="A578" s="20" t="s">
        <v>518</v>
      </c>
      <c r="B578" s="20" t="s">
        <v>35</v>
      </c>
      <c r="C578" s="20" t="s">
        <v>14</v>
      </c>
      <c r="D578" s="11">
        <v>45408</v>
      </c>
      <c r="E578" s="22">
        <v>397092</v>
      </c>
      <c r="F578" s="6">
        <v>25994812</v>
      </c>
      <c r="G578" s="23">
        <v>-25597720</v>
      </c>
    </row>
    <row r="579" spans="1:7" x14ac:dyDescent="0.25">
      <c r="A579" s="24" t="s">
        <v>577</v>
      </c>
      <c r="B579" s="25"/>
      <c r="C579" s="25"/>
      <c r="D579" s="25"/>
      <c r="E579" s="22">
        <v>397092</v>
      </c>
      <c r="F579" s="6">
        <v>25994812</v>
      </c>
      <c r="G579" s="23">
        <v>-25597720</v>
      </c>
    </row>
    <row r="580" spans="1:7" x14ac:dyDescent="0.25">
      <c r="A580" s="24" t="s">
        <v>578</v>
      </c>
      <c r="B580" s="25"/>
      <c r="C580" s="25"/>
      <c r="D580" s="25"/>
      <c r="E580" s="22">
        <v>397092</v>
      </c>
      <c r="F580" s="6">
        <v>25994812</v>
      </c>
      <c r="G580" s="23">
        <v>-25597720</v>
      </c>
    </row>
    <row r="581" spans="1:7" x14ac:dyDescent="0.25">
      <c r="A581" s="24" t="s">
        <v>192</v>
      </c>
      <c r="B581" s="20" t="s">
        <v>12</v>
      </c>
      <c r="C581" s="20" t="s">
        <v>331</v>
      </c>
      <c r="D581" s="11">
        <v>45338</v>
      </c>
      <c r="E581" s="22">
        <v>79058741</v>
      </c>
      <c r="F581" s="6">
        <v>2462967</v>
      </c>
      <c r="G581" s="23">
        <v>76595774</v>
      </c>
    </row>
    <row r="582" spans="1:7" x14ac:dyDescent="0.25">
      <c r="A582" s="25"/>
      <c r="B582" s="24" t="s">
        <v>35</v>
      </c>
      <c r="C582" s="20" t="s">
        <v>50</v>
      </c>
      <c r="D582" s="11">
        <v>45310</v>
      </c>
      <c r="E582" s="22">
        <v>121001929</v>
      </c>
      <c r="F582" s="6">
        <v>208368016</v>
      </c>
      <c r="G582" s="23">
        <v>-87366087</v>
      </c>
    </row>
    <row r="583" spans="1:7" x14ac:dyDescent="0.25">
      <c r="A583" s="25"/>
      <c r="B583" s="25"/>
      <c r="C583" s="20" t="s">
        <v>239</v>
      </c>
      <c r="D583" s="11">
        <v>45268</v>
      </c>
      <c r="E583" s="22">
        <v>13055632</v>
      </c>
      <c r="F583" s="6">
        <v>182868</v>
      </c>
      <c r="G583" s="23">
        <v>12872764</v>
      </c>
    </row>
    <row r="584" spans="1:7" x14ac:dyDescent="0.25">
      <c r="A584" s="25"/>
      <c r="B584" s="25"/>
      <c r="C584" s="20" t="s">
        <v>271</v>
      </c>
      <c r="D584" s="11">
        <v>45282</v>
      </c>
      <c r="E584" s="22">
        <v>18222366</v>
      </c>
      <c r="F584" s="6">
        <v>57139620</v>
      </c>
      <c r="G584" s="23">
        <v>-38917254</v>
      </c>
    </row>
    <row r="585" spans="1:7" x14ac:dyDescent="0.25">
      <c r="A585" s="25"/>
      <c r="B585" s="25"/>
      <c r="C585" s="20" t="s">
        <v>334</v>
      </c>
      <c r="D585" s="11">
        <v>45296</v>
      </c>
      <c r="E585" s="22">
        <v>9351560</v>
      </c>
      <c r="F585" s="6">
        <v>100000</v>
      </c>
      <c r="G585" s="23">
        <v>9251560</v>
      </c>
    </row>
    <row r="586" spans="1:7" x14ac:dyDescent="0.25">
      <c r="A586" s="24" t="s">
        <v>240</v>
      </c>
      <c r="B586" s="25"/>
      <c r="C586" s="25"/>
      <c r="D586" s="25"/>
      <c r="E586" s="22">
        <v>240690228</v>
      </c>
      <c r="F586" s="6">
        <v>268253471</v>
      </c>
      <c r="G586" s="23">
        <v>-27563243</v>
      </c>
    </row>
    <row r="587" spans="1:7" x14ac:dyDescent="0.25">
      <c r="A587" s="24" t="s">
        <v>241</v>
      </c>
      <c r="B587" s="25"/>
      <c r="C587" s="25"/>
      <c r="D587" s="25"/>
      <c r="E587" s="22">
        <v>48138045.600000001</v>
      </c>
      <c r="F587" s="6">
        <v>53650694.200000003</v>
      </c>
      <c r="G587" s="23">
        <v>-5512648.5999999996</v>
      </c>
    </row>
    <row r="588" spans="1:7" x14ac:dyDescent="0.25">
      <c r="A588" s="24" t="s">
        <v>392</v>
      </c>
      <c r="B588" s="24" t="s">
        <v>35</v>
      </c>
      <c r="C588" s="20" t="s">
        <v>6</v>
      </c>
      <c r="D588" s="11">
        <v>45338</v>
      </c>
      <c r="E588" s="22">
        <v>116937449</v>
      </c>
      <c r="F588" s="6">
        <v>239640992</v>
      </c>
      <c r="G588" s="23">
        <v>-122703543</v>
      </c>
    </row>
    <row r="589" spans="1:7" x14ac:dyDescent="0.25">
      <c r="A589" s="25"/>
      <c r="B589" s="25"/>
      <c r="C589" s="20" t="s">
        <v>98</v>
      </c>
      <c r="D589" s="11">
        <v>45310</v>
      </c>
      <c r="E589" s="22">
        <v>123465705</v>
      </c>
      <c r="F589" s="6">
        <v>146249024</v>
      </c>
      <c r="G589" s="23">
        <v>-22783319</v>
      </c>
    </row>
    <row r="590" spans="1:7" x14ac:dyDescent="0.25">
      <c r="A590" s="25"/>
      <c r="B590" s="25"/>
      <c r="C590" s="20" t="s">
        <v>346</v>
      </c>
      <c r="D590" s="11">
        <v>45394</v>
      </c>
      <c r="E590" s="22">
        <v>348761385</v>
      </c>
      <c r="F590" s="6">
        <v>1311374720</v>
      </c>
      <c r="G590" s="23">
        <v>-962613335</v>
      </c>
    </row>
    <row r="591" spans="1:7" x14ac:dyDescent="0.25">
      <c r="A591" s="25"/>
      <c r="B591" s="25"/>
      <c r="C591" s="20" t="s">
        <v>683</v>
      </c>
      <c r="D591" s="11">
        <v>45520</v>
      </c>
      <c r="E591" s="22">
        <v>1414642627</v>
      </c>
      <c r="F591" s="6">
        <v>340767040</v>
      </c>
      <c r="G591" s="23">
        <v>1073875587</v>
      </c>
    </row>
    <row r="592" spans="1:7" x14ac:dyDescent="0.25">
      <c r="A592" s="24" t="s">
        <v>416</v>
      </c>
      <c r="B592" s="25"/>
      <c r="C592" s="25"/>
      <c r="D592" s="25"/>
      <c r="E592" s="22">
        <v>2003807166</v>
      </c>
      <c r="F592" s="6">
        <v>2038031776</v>
      </c>
      <c r="G592" s="23">
        <v>-34224610</v>
      </c>
    </row>
    <row r="593" spans="1:7" x14ac:dyDescent="0.25">
      <c r="A593" s="24" t="s">
        <v>417</v>
      </c>
      <c r="B593" s="25"/>
      <c r="C593" s="25"/>
      <c r="D593" s="25"/>
      <c r="E593" s="22">
        <v>500951791.5</v>
      </c>
      <c r="F593" s="6">
        <v>509507944</v>
      </c>
      <c r="G593" s="23">
        <v>-8556152.5</v>
      </c>
    </row>
    <row r="594" spans="1:7" x14ac:dyDescent="0.25">
      <c r="A594" s="24" t="s">
        <v>610</v>
      </c>
      <c r="B594" s="24" t="s">
        <v>12</v>
      </c>
      <c r="C594" s="20" t="s">
        <v>7</v>
      </c>
      <c r="D594" s="11">
        <v>45534</v>
      </c>
      <c r="E594" s="22">
        <v>742422384</v>
      </c>
      <c r="F594" s="6">
        <v>796459712</v>
      </c>
      <c r="G594" s="23">
        <v>-54037328</v>
      </c>
    </row>
    <row r="595" spans="1:7" x14ac:dyDescent="0.25">
      <c r="A595" s="25"/>
      <c r="B595" s="25"/>
      <c r="C595" s="20" t="s">
        <v>44</v>
      </c>
      <c r="D595" s="11">
        <v>45548</v>
      </c>
      <c r="E595" s="22">
        <v>272554713</v>
      </c>
      <c r="F595" s="6">
        <v>227977344</v>
      </c>
      <c r="G595" s="23">
        <v>44577369</v>
      </c>
    </row>
    <row r="596" spans="1:7" x14ac:dyDescent="0.25">
      <c r="A596" s="25"/>
      <c r="B596" s="25"/>
      <c r="C596" s="20" t="s">
        <v>356</v>
      </c>
      <c r="D596" s="11">
        <v>45506</v>
      </c>
      <c r="E596" s="22">
        <v>248077093</v>
      </c>
      <c r="F596" s="6">
        <v>277913088</v>
      </c>
      <c r="G596" s="23">
        <v>-29835995</v>
      </c>
    </row>
    <row r="597" spans="1:7" x14ac:dyDescent="0.25">
      <c r="A597" s="25"/>
      <c r="B597" s="25"/>
      <c r="C597" s="20" t="s">
        <v>682</v>
      </c>
      <c r="D597" s="11">
        <v>45520</v>
      </c>
      <c r="E597" s="22">
        <v>5100000</v>
      </c>
      <c r="F597" s="6">
        <v>500000</v>
      </c>
      <c r="G597" s="23">
        <v>4600000</v>
      </c>
    </row>
    <row r="598" spans="1:7" x14ac:dyDescent="0.25">
      <c r="A598" s="24" t="s">
        <v>650</v>
      </c>
      <c r="B598" s="25"/>
      <c r="C598" s="25"/>
      <c r="D598" s="25"/>
      <c r="E598" s="22">
        <v>1268154190</v>
      </c>
      <c r="F598" s="6">
        <v>1302850144</v>
      </c>
      <c r="G598" s="23">
        <v>-34695954</v>
      </c>
    </row>
    <row r="599" spans="1:7" x14ac:dyDescent="0.25">
      <c r="A599" s="24" t="s">
        <v>651</v>
      </c>
      <c r="B599" s="25"/>
      <c r="C599" s="25"/>
      <c r="D599" s="25"/>
      <c r="E599" s="22">
        <v>317038547.5</v>
      </c>
      <c r="F599" s="6">
        <v>325712536</v>
      </c>
      <c r="G599" s="23">
        <v>-8673988.5</v>
      </c>
    </row>
    <row r="600" spans="1:7" x14ac:dyDescent="0.25">
      <c r="A600" s="20" t="s">
        <v>517</v>
      </c>
      <c r="B600" s="20" t="s">
        <v>35</v>
      </c>
      <c r="C600" s="20" t="s">
        <v>14</v>
      </c>
      <c r="D600" s="11">
        <v>45408</v>
      </c>
      <c r="E600" s="22">
        <v>473788</v>
      </c>
      <c r="F600" s="6">
        <v>36342312</v>
      </c>
      <c r="G600" s="23">
        <v>-35868524</v>
      </c>
    </row>
    <row r="601" spans="1:7" x14ac:dyDescent="0.25">
      <c r="A601" s="24" t="s">
        <v>579</v>
      </c>
      <c r="B601" s="25"/>
      <c r="C601" s="25"/>
      <c r="D601" s="25"/>
      <c r="E601" s="22">
        <v>473788</v>
      </c>
      <c r="F601" s="6">
        <v>36342312</v>
      </c>
      <c r="G601" s="23">
        <v>-35868524</v>
      </c>
    </row>
    <row r="602" spans="1:7" x14ac:dyDescent="0.25">
      <c r="A602" s="24" t="s">
        <v>580</v>
      </c>
      <c r="B602" s="25"/>
      <c r="C602" s="25"/>
      <c r="D602" s="25"/>
      <c r="E602" s="22">
        <v>473788</v>
      </c>
      <c r="F602" s="6">
        <v>36342312</v>
      </c>
      <c r="G602" s="23">
        <v>-35868524</v>
      </c>
    </row>
    <row r="603" spans="1:7" x14ac:dyDescent="0.25">
      <c r="A603" s="20" t="s">
        <v>202</v>
      </c>
      <c r="B603" s="20" t="s">
        <v>35</v>
      </c>
      <c r="C603" s="20" t="s">
        <v>14</v>
      </c>
      <c r="D603" s="11">
        <v>45268</v>
      </c>
      <c r="E603" s="22">
        <v>1000000</v>
      </c>
      <c r="F603" s="6">
        <v>40859080</v>
      </c>
      <c r="G603" s="23">
        <v>-39859080</v>
      </c>
    </row>
    <row r="604" spans="1:7" x14ac:dyDescent="0.25">
      <c r="A604" s="24" t="s">
        <v>251</v>
      </c>
      <c r="B604" s="25"/>
      <c r="C604" s="25"/>
      <c r="D604" s="25"/>
      <c r="E604" s="22">
        <v>1000000</v>
      </c>
      <c r="F604" s="6">
        <v>40859080</v>
      </c>
      <c r="G604" s="23">
        <v>-39859080</v>
      </c>
    </row>
    <row r="605" spans="1:7" x14ac:dyDescent="0.25">
      <c r="A605" s="24" t="s">
        <v>252</v>
      </c>
      <c r="B605" s="25"/>
      <c r="C605" s="25"/>
      <c r="D605" s="25"/>
      <c r="E605" s="22">
        <v>1000000</v>
      </c>
      <c r="F605" s="6">
        <v>40859080</v>
      </c>
      <c r="G605" s="23">
        <v>-39859080</v>
      </c>
    </row>
    <row r="606" spans="1:7" x14ac:dyDescent="0.25">
      <c r="A606" s="20" t="s">
        <v>281</v>
      </c>
      <c r="B606" s="20" t="s">
        <v>60</v>
      </c>
      <c r="C606" s="20" t="s">
        <v>14</v>
      </c>
      <c r="D606" s="11">
        <v>45282</v>
      </c>
      <c r="E606" s="22">
        <v>3959606</v>
      </c>
      <c r="F606" s="6">
        <v>44551608</v>
      </c>
      <c r="G606" s="23">
        <v>-40592002</v>
      </c>
    </row>
    <row r="607" spans="1:7" x14ac:dyDescent="0.25">
      <c r="A607" s="24" t="s">
        <v>303</v>
      </c>
      <c r="B607" s="25"/>
      <c r="C607" s="25"/>
      <c r="D607" s="25"/>
      <c r="E607" s="22">
        <v>3959606</v>
      </c>
      <c r="F607" s="6">
        <v>44551608</v>
      </c>
      <c r="G607" s="23">
        <v>-40592002</v>
      </c>
    </row>
    <row r="608" spans="1:7" x14ac:dyDescent="0.25">
      <c r="A608" s="24" t="s">
        <v>304</v>
      </c>
      <c r="B608" s="25"/>
      <c r="C608" s="25"/>
      <c r="D608" s="25"/>
      <c r="E608" s="22">
        <v>3959606</v>
      </c>
      <c r="F608" s="6">
        <v>44551608</v>
      </c>
      <c r="G608" s="23">
        <v>-40592002</v>
      </c>
    </row>
    <row r="609" spans="1:7" x14ac:dyDescent="0.25">
      <c r="A609" s="20" t="s">
        <v>117</v>
      </c>
      <c r="B609" s="20" t="s">
        <v>35</v>
      </c>
      <c r="C609" s="20" t="s">
        <v>14</v>
      </c>
      <c r="D609" s="11">
        <v>45254</v>
      </c>
      <c r="E609" s="22">
        <v>300000</v>
      </c>
      <c r="F609" s="6">
        <v>46222800</v>
      </c>
      <c r="G609" s="23">
        <v>-45922800</v>
      </c>
    </row>
    <row r="610" spans="1:7" x14ac:dyDescent="0.25">
      <c r="A610" s="24" t="s">
        <v>166</v>
      </c>
      <c r="B610" s="25"/>
      <c r="C610" s="25"/>
      <c r="D610" s="25"/>
      <c r="E610" s="22">
        <v>300000</v>
      </c>
      <c r="F610" s="6">
        <v>46222800</v>
      </c>
      <c r="G610" s="23">
        <v>-45922800</v>
      </c>
    </row>
    <row r="611" spans="1:7" x14ac:dyDescent="0.25">
      <c r="A611" s="24" t="s">
        <v>142</v>
      </c>
      <c r="B611" s="25"/>
      <c r="C611" s="25"/>
      <c r="D611" s="25"/>
      <c r="E611" s="22">
        <v>300000</v>
      </c>
      <c r="F611" s="6">
        <v>46222800</v>
      </c>
      <c r="G611" s="23">
        <v>-45922800</v>
      </c>
    </row>
    <row r="612" spans="1:7" x14ac:dyDescent="0.25">
      <c r="A612" s="20" t="s">
        <v>494</v>
      </c>
      <c r="B612" s="20" t="s">
        <v>12</v>
      </c>
      <c r="C612" s="20" t="s">
        <v>271</v>
      </c>
      <c r="D612" s="11">
        <v>45394</v>
      </c>
      <c r="E612" s="22">
        <v>27319138</v>
      </c>
      <c r="F612" s="6">
        <v>78103096</v>
      </c>
      <c r="G612" s="23">
        <v>-50783958</v>
      </c>
    </row>
    <row r="613" spans="1:7" x14ac:dyDescent="0.25">
      <c r="A613" s="24" t="s">
        <v>504</v>
      </c>
      <c r="B613" s="25"/>
      <c r="C613" s="25"/>
      <c r="D613" s="25"/>
      <c r="E613" s="22">
        <v>27319138</v>
      </c>
      <c r="F613" s="6">
        <v>78103096</v>
      </c>
      <c r="G613" s="23">
        <v>-50783958</v>
      </c>
    </row>
    <row r="614" spans="1:7" x14ac:dyDescent="0.25">
      <c r="A614" s="24" t="s">
        <v>505</v>
      </c>
      <c r="B614" s="25"/>
      <c r="C614" s="25"/>
      <c r="D614" s="25"/>
      <c r="E614" s="22">
        <v>27319138</v>
      </c>
      <c r="F614" s="6">
        <v>78103096</v>
      </c>
      <c r="G614" s="23">
        <v>-50783958</v>
      </c>
    </row>
    <row r="615" spans="1:7" x14ac:dyDescent="0.25">
      <c r="A615" s="20" t="s">
        <v>695</v>
      </c>
      <c r="B615" s="20" t="s">
        <v>35</v>
      </c>
      <c r="C615" s="20" t="s">
        <v>14</v>
      </c>
      <c r="D615" s="11">
        <v>45534</v>
      </c>
      <c r="E615" s="22">
        <v>1090315</v>
      </c>
      <c r="F615" s="6">
        <v>53163544</v>
      </c>
      <c r="G615" s="23">
        <v>-52073229</v>
      </c>
    </row>
    <row r="616" spans="1:7" x14ac:dyDescent="0.25">
      <c r="A616" s="24" t="s">
        <v>704</v>
      </c>
      <c r="B616" s="25"/>
      <c r="C616" s="25"/>
      <c r="D616" s="25"/>
      <c r="E616" s="22">
        <v>1090315</v>
      </c>
      <c r="F616" s="6">
        <v>53163544</v>
      </c>
      <c r="G616" s="23">
        <v>-52073229</v>
      </c>
    </row>
    <row r="617" spans="1:7" x14ac:dyDescent="0.25">
      <c r="A617" s="24" t="s">
        <v>705</v>
      </c>
      <c r="B617" s="25"/>
      <c r="C617" s="25"/>
      <c r="D617" s="25"/>
      <c r="E617" s="22">
        <v>1090315</v>
      </c>
      <c r="F617" s="6">
        <v>53163544</v>
      </c>
      <c r="G617" s="23">
        <v>-52073229</v>
      </c>
    </row>
    <row r="618" spans="1:7" x14ac:dyDescent="0.25">
      <c r="A618" s="20" t="s">
        <v>184</v>
      </c>
      <c r="B618" s="20" t="s">
        <v>60</v>
      </c>
      <c r="C618" s="20" t="s">
        <v>253</v>
      </c>
      <c r="D618" s="11">
        <v>45268</v>
      </c>
      <c r="E618" s="22">
        <v>138433386</v>
      </c>
      <c r="F618" s="6">
        <v>190994384</v>
      </c>
      <c r="G618" s="23">
        <v>-52560998</v>
      </c>
    </row>
    <row r="619" spans="1:7" x14ac:dyDescent="0.25">
      <c r="A619" s="24" t="s">
        <v>254</v>
      </c>
      <c r="B619" s="25"/>
      <c r="C619" s="25"/>
      <c r="D619" s="25"/>
      <c r="E619" s="22">
        <v>138433386</v>
      </c>
      <c r="F619" s="6">
        <v>190994384</v>
      </c>
      <c r="G619" s="23">
        <v>-52560998</v>
      </c>
    </row>
    <row r="620" spans="1:7" x14ac:dyDescent="0.25">
      <c r="A620" s="24" t="s">
        <v>255</v>
      </c>
      <c r="B620" s="25"/>
      <c r="C620" s="25"/>
      <c r="D620" s="25"/>
      <c r="E620" s="22">
        <v>138433386</v>
      </c>
      <c r="F620" s="6">
        <v>190994384</v>
      </c>
      <c r="G620" s="23">
        <v>-52560998</v>
      </c>
    </row>
    <row r="621" spans="1:7" x14ac:dyDescent="0.25">
      <c r="A621" s="20" t="s">
        <v>712</v>
      </c>
      <c r="B621" s="20" t="s">
        <v>35</v>
      </c>
      <c r="C621" s="20" t="s">
        <v>14</v>
      </c>
      <c r="D621" s="11">
        <v>45548</v>
      </c>
      <c r="E621" s="22">
        <v>500000</v>
      </c>
      <c r="F621" s="6">
        <v>56156400</v>
      </c>
      <c r="G621" s="23">
        <v>-55656400</v>
      </c>
    </row>
    <row r="622" spans="1:7" x14ac:dyDescent="0.25">
      <c r="A622" s="24" t="s">
        <v>722</v>
      </c>
      <c r="B622" s="25"/>
      <c r="C622" s="25"/>
      <c r="D622" s="25"/>
      <c r="E622" s="22">
        <v>500000</v>
      </c>
      <c r="F622" s="6">
        <v>56156400</v>
      </c>
      <c r="G622" s="23">
        <v>-55656400</v>
      </c>
    </row>
    <row r="623" spans="1:7" x14ac:dyDescent="0.25">
      <c r="A623" s="24" t="s">
        <v>723</v>
      </c>
      <c r="B623" s="25"/>
      <c r="C623" s="25"/>
      <c r="D623" s="25"/>
      <c r="E623" s="22">
        <v>500000</v>
      </c>
      <c r="F623" s="6">
        <v>56156400</v>
      </c>
      <c r="G623" s="23">
        <v>-55656400</v>
      </c>
    </row>
    <row r="624" spans="1:7" x14ac:dyDescent="0.25">
      <c r="A624" s="20" t="s">
        <v>427</v>
      </c>
      <c r="B624" s="20" t="s">
        <v>12</v>
      </c>
      <c r="C624" s="20" t="s">
        <v>14</v>
      </c>
      <c r="D624" s="11">
        <v>45352</v>
      </c>
      <c r="E624" s="22">
        <v>100000</v>
      </c>
      <c r="F624" s="6">
        <v>58297500</v>
      </c>
      <c r="G624" s="23">
        <v>-58197500</v>
      </c>
    </row>
    <row r="625" spans="1:7" x14ac:dyDescent="0.25">
      <c r="A625" s="24" t="s">
        <v>442</v>
      </c>
      <c r="B625" s="25"/>
      <c r="C625" s="25"/>
      <c r="D625" s="25"/>
      <c r="E625" s="22">
        <v>100000</v>
      </c>
      <c r="F625" s="6">
        <v>58297500</v>
      </c>
      <c r="G625" s="23">
        <v>-58197500</v>
      </c>
    </row>
    <row r="626" spans="1:7" x14ac:dyDescent="0.25">
      <c r="A626" s="24" t="s">
        <v>443</v>
      </c>
      <c r="B626" s="25"/>
      <c r="C626" s="25"/>
      <c r="D626" s="25"/>
      <c r="E626" s="22">
        <v>100000</v>
      </c>
      <c r="F626" s="6">
        <v>58297500</v>
      </c>
      <c r="G626" s="23">
        <v>-58197500</v>
      </c>
    </row>
    <row r="627" spans="1:7" x14ac:dyDescent="0.25">
      <c r="A627" s="20" t="s">
        <v>542</v>
      </c>
      <c r="B627" s="20" t="s">
        <v>60</v>
      </c>
      <c r="C627" s="20" t="s">
        <v>14</v>
      </c>
      <c r="D627" s="11">
        <v>45436</v>
      </c>
      <c r="E627" s="22">
        <v>1417896</v>
      </c>
      <c r="F627" s="6">
        <v>60273016</v>
      </c>
      <c r="G627" s="23">
        <v>-58855120</v>
      </c>
    </row>
    <row r="628" spans="1:7" x14ac:dyDescent="0.25">
      <c r="A628" s="24" t="s">
        <v>585</v>
      </c>
      <c r="B628" s="25"/>
      <c r="C628" s="25"/>
      <c r="D628" s="25"/>
      <c r="E628" s="22">
        <v>1417896</v>
      </c>
      <c r="F628" s="6">
        <v>60273016</v>
      </c>
      <c r="G628" s="23">
        <v>-58855120</v>
      </c>
    </row>
    <row r="629" spans="1:7" x14ac:dyDescent="0.25">
      <c r="A629" s="24" t="s">
        <v>586</v>
      </c>
      <c r="B629" s="25"/>
      <c r="C629" s="25"/>
      <c r="D629" s="25"/>
      <c r="E629" s="22">
        <v>1417896</v>
      </c>
      <c r="F629" s="6">
        <v>60273016</v>
      </c>
      <c r="G629" s="23">
        <v>-58855120</v>
      </c>
    </row>
    <row r="630" spans="1:7" x14ac:dyDescent="0.25">
      <c r="A630" s="20" t="s">
        <v>676</v>
      </c>
      <c r="B630" s="20" t="s">
        <v>60</v>
      </c>
      <c r="C630" s="20" t="s">
        <v>14</v>
      </c>
      <c r="D630" s="11">
        <v>45520</v>
      </c>
      <c r="E630" s="22">
        <v>2358866</v>
      </c>
      <c r="F630" s="6">
        <v>74472296</v>
      </c>
      <c r="G630" s="23">
        <v>-72113430</v>
      </c>
    </row>
    <row r="631" spans="1:7" x14ac:dyDescent="0.25">
      <c r="A631" s="24" t="s">
        <v>684</v>
      </c>
      <c r="B631" s="25"/>
      <c r="C631" s="25"/>
      <c r="D631" s="25"/>
      <c r="E631" s="22">
        <v>2358866</v>
      </c>
      <c r="F631" s="6">
        <v>74472296</v>
      </c>
      <c r="G631" s="23">
        <v>-72113430</v>
      </c>
    </row>
    <row r="632" spans="1:7" x14ac:dyDescent="0.25">
      <c r="A632" s="24" t="s">
        <v>685</v>
      </c>
      <c r="B632" s="25"/>
      <c r="C632" s="25"/>
      <c r="D632" s="25"/>
      <c r="E632" s="22">
        <v>2358866</v>
      </c>
      <c r="F632" s="6">
        <v>74472296</v>
      </c>
      <c r="G632" s="23">
        <v>-72113430</v>
      </c>
    </row>
    <row r="633" spans="1:7" x14ac:dyDescent="0.25">
      <c r="A633" s="20" t="s">
        <v>185</v>
      </c>
      <c r="B633" s="20" t="s">
        <v>35</v>
      </c>
      <c r="C633" s="20" t="s">
        <v>257</v>
      </c>
      <c r="D633" s="11">
        <v>45268</v>
      </c>
      <c r="E633" s="22">
        <v>105246527</v>
      </c>
      <c r="F633" s="6">
        <v>180213296</v>
      </c>
      <c r="G633" s="23">
        <v>-74966769</v>
      </c>
    </row>
    <row r="634" spans="1:7" x14ac:dyDescent="0.25">
      <c r="A634" s="24" t="s">
        <v>258</v>
      </c>
      <c r="B634" s="25"/>
      <c r="C634" s="25"/>
      <c r="D634" s="25"/>
      <c r="E634" s="22">
        <v>105246527</v>
      </c>
      <c r="F634" s="6">
        <v>180213296</v>
      </c>
      <c r="G634" s="23">
        <v>-74966769</v>
      </c>
    </row>
    <row r="635" spans="1:7" x14ac:dyDescent="0.25">
      <c r="A635" s="24" t="s">
        <v>259</v>
      </c>
      <c r="B635" s="25"/>
      <c r="C635" s="25"/>
      <c r="D635" s="25"/>
      <c r="E635" s="22">
        <v>105246527</v>
      </c>
      <c r="F635" s="6">
        <v>180213296</v>
      </c>
      <c r="G635" s="23">
        <v>-74966769</v>
      </c>
    </row>
    <row r="636" spans="1:7" x14ac:dyDescent="0.25">
      <c r="A636" s="20" t="s">
        <v>200</v>
      </c>
      <c r="B636" s="20" t="s">
        <v>12</v>
      </c>
      <c r="C636" s="20" t="s">
        <v>14</v>
      </c>
      <c r="D636" s="11">
        <v>45268</v>
      </c>
      <c r="E636" s="22">
        <v>1941731</v>
      </c>
      <c r="F636" s="6">
        <v>80314032</v>
      </c>
      <c r="G636" s="23">
        <v>-78372301</v>
      </c>
    </row>
    <row r="637" spans="1:7" x14ac:dyDescent="0.25">
      <c r="A637" s="24" t="s">
        <v>262</v>
      </c>
      <c r="B637" s="25"/>
      <c r="C637" s="25"/>
      <c r="D637" s="25"/>
      <c r="E637" s="22">
        <v>1941731</v>
      </c>
      <c r="F637" s="6">
        <v>80314032</v>
      </c>
      <c r="G637" s="23">
        <v>-78372301</v>
      </c>
    </row>
    <row r="638" spans="1:7" x14ac:dyDescent="0.25">
      <c r="A638" s="24" t="s">
        <v>263</v>
      </c>
      <c r="B638" s="25"/>
      <c r="C638" s="25"/>
      <c r="D638" s="25"/>
      <c r="E638" s="22">
        <v>1941731</v>
      </c>
      <c r="F638" s="6">
        <v>80314032</v>
      </c>
      <c r="G638" s="23">
        <v>-78372301</v>
      </c>
    </row>
    <row r="639" spans="1:7" x14ac:dyDescent="0.25">
      <c r="A639" s="24" t="s">
        <v>555</v>
      </c>
      <c r="B639" s="24" t="s">
        <v>60</v>
      </c>
      <c r="C639" s="24" t="s">
        <v>14</v>
      </c>
      <c r="D639" s="11">
        <v>45520</v>
      </c>
      <c r="E639" s="22">
        <v>759163</v>
      </c>
      <c r="F639" s="6">
        <v>44980924</v>
      </c>
      <c r="G639" s="23">
        <v>-44221761</v>
      </c>
    </row>
    <row r="640" spans="1:7" x14ac:dyDescent="0.25">
      <c r="A640" s="25"/>
      <c r="B640" s="25"/>
      <c r="C640" s="25"/>
      <c r="D640" s="11">
        <v>45450</v>
      </c>
      <c r="E640" s="22">
        <v>100000</v>
      </c>
      <c r="F640" s="6">
        <v>37426844</v>
      </c>
      <c r="G640" s="23">
        <v>-37326844</v>
      </c>
    </row>
    <row r="641" spans="1:7" x14ac:dyDescent="0.25">
      <c r="A641" s="24" t="s">
        <v>581</v>
      </c>
      <c r="B641" s="25"/>
      <c r="C641" s="25"/>
      <c r="D641" s="25"/>
      <c r="E641" s="22">
        <v>859163</v>
      </c>
      <c r="F641" s="6">
        <v>82407768</v>
      </c>
      <c r="G641" s="23">
        <v>-81548605</v>
      </c>
    </row>
    <row r="642" spans="1:7" x14ac:dyDescent="0.25">
      <c r="A642" s="24" t="s">
        <v>582</v>
      </c>
      <c r="B642" s="25"/>
      <c r="C642" s="25"/>
      <c r="D642" s="25"/>
      <c r="E642" s="22">
        <v>429581.5</v>
      </c>
      <c r="F642" s="6">
        <v>41203884</v>
      </c>
      <c r="G642" s="23">
        <v>-40774302.5</v>
      </c>
    </row>
    <row r="643" spans="1:7" x14ac:dyDescent="0.25">
      <c r="A643" s="20" t="s">
        <v>113</v>
      </c>
      <c r="B643" s="20" t="s">
        <v>35</v>
      </c>
      <c r="C643" s="20" t="s">
        <v>14</v>
      </c>
      <c r="D643" s="11">
        <v>45254</v>
      </c>
      <c r="E643" s="22">
        <v>2782179</v>
      </c>
      <c r="F643" s="6">
        <v>93138736</v>
      </c>
      <c r="G643" s="23">
        <v>-90356557</v>
      </c>
    </row>
    <row r="644" spans="1:7" x14ac:dyDescent="0.25">
      <c r="A644" s="24" t="s">
        <v>170</v>
      </c>
      <c r="B644" s="25"/>
      <c r="C644" s="25"/>
      <c r="D644" s="25"/>
      <c r="E644" s="22">
        <v>2782179</v>
      </c>
      <c r="F644" s="6">
        <v>93138736</v>
      </c>
      <c r="G644" s="23">
        <v>-90356557</v>
      </c>
    </row>
    <row r="645" spans="1:7" x14ac:dyDescent="0.25">
      <c r="A645" s="24" t="s">
        <v>145</v>
      </c>
      <c r="B645" s="25"/>
      <c r="C645" s="25"/>
      <c r="D645" s="25"/>
      <c r="E645" s="22">
        <v>2782179</v>
      </c>
      <c r="F645" s="6">
        <v>93138736</v>
      </c>
      <c r="G645" s="23">
        <v>-90356557</v>
      </c>
    </row>
    <row r="646" spans="1:7" x14ac:dyDescent="0.25">
      <c r="A646" s="20" t="s">
        <v>64</v>
      </c>
      <c r="B646" s="20" t="s">
        <v>12</v>
      </c>
      <c r="C646" s="20" t="s">
        <v>14</v>
      </c>
      <c r="D646" s="11">
        <v>45240</v>
      </c>
      <c r="E646" s="22">
        <v>1164394</v>
      </c>
      <c r="F646" s="6">
        <v>92388680</v>
      </c>
      <c r="G646" s="23">
        <v>-91224286</v>
      </c>
    </row>
    <row r="647" spans="1:7" x14ac:dyDescent="0.25">
      <c r="A647" s="24" t="s">
        <v>171</v>
      </c>
      <c r="B647" s="25"/>
      <c r="C647" s="25"/>
      <c r="D647" s="25"/>
      <c r="E647" s="22">
        <v>1164394</v>
      </c>
      <c r="F647" s="6">
        <v>92388680</v>
      </c>
      <c r="G647" s="23">
        <v>-91224286</v>
      </c>
    </row>
    <row r="648" spans="1:7" x14ac:dyDescent="0.25">
      <c r="A648" s="24" t="s">
        <v>92</v>
      </c>
      <c r="B648" s="25"/>
      <c r="C648" s="25"/>
      <c r="D648" s="25"/>
      <c r="E648" s="22">
        <v>1164394</v>
      </c>
      <c r="F648" s="6">
        <v>92388680</v>
      </c>
      <c r="G648" s="23">
        <v>-91224286</v>
      </c>
    </row>
    <row r="649" spans="1:7" x14ac:dyDescent="0.25">
      <c r="A649" s="20" t="s">
        <v>114</v>
      </c>
      <c r="B649" s="20" t="s">
        <v>35</v>
      </c>
      <c r="C649" s="20" t="s">
        <v>14</v>
      </c>
      <c r="D649" s="11">
        <v>45254</v>
      </c>
      <c r="E649" s="22">
        <v>523095</v>
      </c>
      <c r="F649" s="6">
        <v>93215200</v>
      </c>
      <c r="G649" s="23">
        <v>-92692105</v>
      </c>
    </row>
    <row r="650" spans="1:7" x14ac:dyDescent="0.25">
      <c r="A650" s="24" t="s">
        <v>173</v>
      </c>
      <c r="B650" s="25"/>
      <c r="C650" s="25"/>
      <c r="D650" s="25"/>
      <c r="E650" s="22">
        <v>523095</v>
      </c>
      <c r="F650" s="6">
        <v>93215200</v>
      </c>
      <c r="G650" s="23">
        <v>-92692105</v>
      </c>
    </row>
    <row r="651" spans="1:7" x14ac:dyDescent="0.25">
      <c r="A651" s="24" t="s">
        <v>146</v>
      </c>
      <c r="B651" s="25"/>
      <c r="C651" s="25"/>
      <c r="D651" s="25"/>
      <c r="E651" s="22">
        <v>523095</v>
      </c>
      <c r="F651" s="6">
        <v>93215200</v>
      </c>
      <c r="G651" s="23">
        <v>-92692105</v>
      </c>
    </row>
    <row r="652" spans="1:7" x14ac:dyDescent="0.25">
      <c r="A652" s="20" t="s">
        <v>195</v>
      </c>
      <c r="B652" s="20" t="s">
        <v>35</v>
      </c>
      <c r="C652" s="20" t="s">
        <v>14</v>
      </c>
      <c r="D652" s="11">
        <v>45268</v>
      </c>
      <c r="E652" s="22">
        <v>4307554</v>
      </c>
      <c r="F652" s="6">
        <v>98191968</v>
      </c>
      <c r="G652" s="23">
        <v>-93884414</v>
      </c>
    </row>
    <row r="653" spans="1:7" x14ac:dyDescent="0.25">
      <c r="A653" s="24" t="s">
        <v>264</v>
      </c>
      <c r="B653" s="25"/>
      <c r="C653" s="25"/>
      <c r="D653" s="25"/>
      <c r="E653" s="22">
        <v>4307554</v>
      </c>
      <c r="F653" s="6">
        <v>98191968</v>
      </c>
      <c r="G653" s="23">
        <v>-93884414</v>
      </c>
    </row>
    <row r="654" spans="1:7" x14ac:dyDescent="0.25">
      <c r="A654" s="24" t="s">
        <v>265</v>
      </c>
      <c r="B654" s="25"/>
      <c r="C654" s="25"/>
      <c r="D654" s="25"/>
      <c r="E654" s="22">
        <v>4307554</v>
      </c>
      <c r="F654" s="6">
        <v>98191968</v>
      </c>
      <c r="G654" s="23">
        <v>-93884414</v>
      </c>
    </row>
    <row r="655" spans="1:7" x14ac:dyDescent="0.25">
      <c r="A655" s="24" t="s">
        <v>116</v>
      </c>
      <c r="B655" s="24" t="s">
        <v>60</v>
      </c>
      <c r="C655" s="24" t="s">
        <v>14</v>
      </c>
      <c r="D655" s="11">
        <v>45296</v>
      </c>
      <c r="E655" s="22">
        <v>938839</v>
      </c>
      <c r="F655" s="6">
        <v>52443280</v>
      </c>
      <c r="G655" s="23">
        <v>-51504441</v>
      </c>
    </row>
    <row r="656" spans="1:7" x14ac:dyDescent="0.25">
      <c r="A656" s="25"/>
      <c r="B656" s="25"/>
      <c r="C656" s="25"/>
      <c r="D656" s="11">
        <v>45254</v>
      </c>
      <c r="E656" s="22">
        <v>300000</v>
      </c>
      <c r="F656" s="6">
        <v>50654824</v>
      </c>
      <c r="G656" s="23">
        <v>-50354824</v>
      </c>
    </row>
    <row r="657" spans="1:7" x14ac:dyDescent="0.25">
      <c r="A657" s="24" t="s">
        <v>167</v>
      </c>
      <c r="B657" s="25"/>
      <c r="C657" s="25"/>
      <c r="D657" s="25"/>
      <c r="E657" s="22">
        <v>1238839</v>
      </c>
      <c r="F657" s="6">
        <v>103098104</v>
      </c>
      <c r="G657" s="23">
        <v>-101859265</v>
      </c>
    </row>
    <row r="658" spans="1:7" x14ac:dyDescent="0.25">
      <c r="A658" s="24" t="s">
        <v>143</v>
      </c>
      <c r="B658" s="25"/>
      <c r="C658" s="25"/>
      <c r="D658" s="25"/>
      <c r="E658" s="22">
        <v>619419.5</v>
      </c>
      <c r="F658" s="6">
        <v>51549052</v>
      </c>
      <c r="G658" s="23">
        <v>-50929632.5</v>
      </c>
    </row>
    <row r="659" spans="1:7" x14ac:dyDescent="0.25">
      <c r="A659" s="20" t="s">
        <v>199</v>
      </c>
      <c r="B659" s="20" t="s">
        <v>35</v>
      </c>
      <c r="C659" s="20" t="s">
        <v>14</v>
      </c>
      <c r="D659" s="11">
        <v>45268</v>
      </c>
      <c r="E659" s="22">
        <v>2255619</v>
      </c>
      <c r="F659" s="6">
        <v>107253296</v>
      </c>
      <c r="G659" s="23">
        <v>-104997677</v>
      </c>
    </row>
    <row r="660" spans="1:7" x14ac:dyDescent="0.25">
      <c r="A660" s="24" t="s">
        <v>266</v>
      </c>
      <c r="B660" s="25"/>
      <c r="C660" s="25"/>
      <c r="D660" s="25"/>
      <c r="E660" s="22">
        <v>2255619</v>
      </c>
      <c r="F660" s="6">
        <v>107253296</v>
      </c>
      <c r="G660" s="23">
        <v>-104997677</v>
      </c>
    </row>
    <row r="661" spans="1:7" x14ac:dyDescent="0.25">
      <c r="A661" s="24" t="s">
        <v>267</v>
      </c>
      <c r="B661" s="25"/>
      <c r="C661" s="25"/>
      <c r="D661" s="25"/>
      <c r="E661" s="22">
        <v>2255619</v>
      </c>
      <c r="F661" s="6">
        <v>107253296</v>
      </c>
      <c r="G661" s="23">
        <v>-104997677</v>
      </c>
    </row>
    <row r="662" spans="1:7" x14ac:dyDescent="0.25">
      <c r="A662" s="20" t="s">
        <v>674</v>
      </c>
      <c r="B662" s="20" t="s">
        <v>35</v>
      </c>
      <c r="C662" s="20" t="s">
        <v>215</v>
      </c>
      <c r="D662" s="11">
        <v>45520</v>
      </c>
      <c r="E662" s="22">
        <v>27175857</v>
      </c>
      <c r="F662" s="6">
        <v>139991392</v>
      </c>
      <c r="G662" s="23">
        <v>-112815535</v>
      </c>
    </row>
    <row r="663" spans="1:7" x14ac:dyDescent="0.25">
      <c r="A663" s="24" t="s">
        <v>686</v>
      </c>
      <c r="B663" s="25"/>
      <c r="C663" s="25"/>
      <c r="D663" s="25"/>
      <c r="E663" s="22">
        <v>27175857</v>
      </c>
      <c r="F663" s="6">
        <v>139991392</v>
      </c>
      <c r="G663" s="23">
        <v>-112815535</v>
      </c>
    </row>
    <row r="664" spans="1:7" x14ac:dyDescent="0.25">
      <c r="A664" s="24" t="s">
        <v>687</v>
      </c>
      <c r="B664" s="25"/>
      <c r="C664" s="25"/>
      <c r="D664" s="25"/>
      <c r="E664" s="22">
        <v>27175857</v>
      </c>
      <c r="F664" s="6">
        <v>139991392</v>
      </c>
      <c r="G664" s="23">
        <v>-112815535</v>
      </c>
    </row>
    <row r="665" spans="1:7" x14ac:dyDescent="0.25">
      <c r="A665" s="24" t="s">
        <v>279</v>
      </c>
      <c r="B665" s="24" t="s">
        <v>35</v>
      </c>
      <c r="C665" s="20" t="s">
        <v>14</v>
      </c>
      <c r="D665" s="11">
        <v>45282</v>
      </c>
      <c r="E665" s="22">
        <v>3892829</v>
      </c>
      <c r="F665" s="6">
        <v>73178424</v>
      </c>
      <c r="G665" s="23">
        <v>-69285595</v>
      </c>
    </row>
    <row r="666" spans="1:7" x14ac:dyDescent="0.25">
      <c r="A666" s="25"/>
      <c r="B666" s="25"/>
      <c r="C666" s="20" t="s">
        <v>473</v>
      </c>
      <c r="D666" s="11">
        <v>45366</v>
      </c>
      <c r="E666" s="22">
        <v>15114294</v>
      </c>
      <c r="F666" s="6">
        <v>68678152</v>
      </c>
      <c r="G666" s="23">
        <v>-53563858</v>
      </c>
    </row>
    <row r="667" spans="1:7" x14ac:dyDescent="0.25">
      <c r="A667" s="25"/>
      <c r="B667" s="25"/>
      <c r="C667" s="20" t="s">
        <v>503</v>
      </c>
      <c r="D667" s="11">
        <v>45394</v>
      </c>
      <c r="E667" s="22">
        <v>119889801</v>
      </c>
      <c r="F667" s="6">
        <v>26210716</v>
      </c>
      <c r="G667" s="23">
        <v>93679085</v>
      </c>
    </row>
    <row r="668" spans="1:7" x14ac:dyDescent="0.25">
      <c r="A668" s="25"/>
      <c r="B668" s="25"/>
      <c r="C668" s="20" t="s">
        <v>536</v>
      </c>
      <c r="D668" s="11">
        <v>45520</v>
      </c>
      <c r="E668" s="22">
        <v>141653035</v>
      </c>
      <c r="F668" s="6">
        <v>226902544</v>
      </c>
      <c r="G668" s="23">
        <v>-85249509</v>
      </c>
    </row>
    <row r="669" spans="1:7" x14ac:dyDescent="0.25">
      <c r="A669" s="24" t="s">
        <v>306</v>
      </c>
      <c r="B669" s="25"/>
      <c r="C669" s="25"/>
      <c r="D669" s="25"/>
      <c r="E669" s="22">
        <v>280549959</v>
      </c>
      <c r="F669" s="6">
        <v>394969836</v>
      </c>
      <c r="G669" s="23">
        <v>-114419877</v>
      </c>
    </row>
    <row r="670" spans="1:7" x14ac:dyDescent="0.25">
      <c r="A670" s="24" t="s">
        <v>307</v>
      </c>
      <c r="B670" s="25"/>
      <c r="C670" s="25"/>
      <c r="D670" s="25"/>
      <c r="E670" s="22">
        <v>70137489.75</v>
      </c>
      <c r="F670" s="6">
        <v>98742459</v>
      </c>
      <c r="G670" s="23">
        <v>-28604969.25</v>
      </c>
    </row>
    <row r="671" spans="1:7" x14ac:dyDescent="0.25">
      <c r="A671" s="20" t="s">
        <v>426</v>
      </c>
      <c r="B671" s="20" t="s">
        <v>60</v>
      </c>
      <c r="C671" s="20" t="s">
        <v>14</v>
      </c>
      <c r="D671" s="11">
        <v>45352</v>
      </c>
      <c r="E671" s="22">
        <v>513840</v>
      </c>
      <c r="F671" s="6">
        <v>119362496</v>
      </c>
      <c r="G671" s="23">
        <v>-118848656</v>
      </c>
    </row>
    <row r="672" spans="1:7" x14ac:dyDescent="0.25">
      <c r="A672" s="24" t="s">
        <v>444</v>
      </c>
      <c r="B672" s="25"/>
      <c r="C672" s="25"/>
      <c r="D672" s="25"/>
      <c r="E672" s="22">
        <v>513840</v>
      </c>
      <c r="F672" s="6">
        <v>119362496</v>
      </c>
      <c r="G672" s="23">
        <v>-118848656</v>
      </c>
    </row>
    <row r="673" spans="1:7" x14ac:dyDescent="0.25">
      <c r="A673" s="24" t="s">
        <v>445</v>
      </c>
      <c r="B673" s="25"/>
      <c r="C673" s="25"/>
      <c r="D673" s="25"/>
      <c r="E673" s="22">
        <v>513840</v>
      </c>
      <c r="F673" s="6">
        <v>119362496</v>
      </c>
      <c r="G673" s="23">
        <v>-118848656</v>
      </c>
    </row>
    <row r="674" spans="1:7" x14ac:dyDescent="0.25">
      <c r="A674" s="20" t="s">
        <v>711</v>
      </c>
      <c r="B674" s="20" t="s">
        <v>35</v>
      </c>
      <c r="C674" s="20" t="s">
        <v>14</v>
      </c>
      <c r="D674" s="11">
        <v>45548</v>
      </c>
      <c r="E674" s="22">
        <v>1434569</v>
      </c>
      <c r="F674" s="6">
        <v>121236480</v>
      </c>
      <c r="G674" s="23">
        <v>-119801911</v>
      </c>
    </row>
    <row r="675" spans="1:7" x14ac:dyDescent="0.25">
      <c r="A675" s="24" t="s">
        <v>724</v>
      </c>
      <c r="B675" s="25"/>
      <c r="C675" s="25"/>
      <c r="D675" s="25"/>
      <c r="E675" s="22">
        <v>1434569</v>
      </c>
      <c r="F675" s="6">
        <v>121236480</v>
      </c>
      <c r="G675" s="23">
        <v>-119801911</v>
      </c>
    </row>
    <row r="676" spans="1:7" x14ac:dyDescent="0.25">
      <c r="A676" s="24" t="s">
        <v>725</v>
      </c>
      <c r="B676" s="25"/>
      <c r="C676" s="25"/>
      <c r="D676" s="25"/>
      <c r="E676" s="22">
        <v>1434569</v>
      </c>
      <c r="F676" s="6">
        <v>121236480</v>
      </c>
      <c r="G676" s="23">
        <v>-119801911</v>
      </c>
    </row>
    <row r="677" spans="1:7" x14ac:dyDescent="0.25">
      <c r="A677" s="24" t="s">
        <v>63</v>
      </c>
      <c r="B677" s="24" t="s">
        <v>12</v>
      </c>
      <c r="C677" s="20" t="s">
        <v>7</v>
      </c>
      <c r="D677" s="11">
        <v>45282</v>
      </c>
      <c r="E677" s="22">
        <v>47848199</v>
      </c>
      <c r="F677" s="6">
        <v>52608176</v>
      </c>
      <c r="G677" s="23">
        <v>-4759977</v>
      </c>
    </row>
    <row r="678" spans="1:7" x14ac:dyDescent="0.25">
      <c r="A678" s="25"/>
      <c r="B678" s="25"/>
      <c r="C678" s="20" t="s">
        <v>6</v>
      </c>
      <c r="D678" s="11">
        <v>45240</v>
      </c>
      <c r="E678" s="22">
        <v>48235270</v>
      </c>
      <c r="F678" s="6">
        <v>100458496</v>
      </c>
      <c r="G678" s="23">
        <v>-52223226</v>
      </c>
    </row>
    <row r="679" spans="1:7" x14ac:dyDescent="0.25">
      <c r="A679" s="25"/>
      <c r="B679" s="25"/>
      <c r="C679" s="20" t="s">
        <v>621</v>
      </c>
      <c r="D679" s="11">
        <v>45478</v>
      </c>
      <c r="E679" s="22">
        <v>31794780</v>
      </c>
      <c r="F679" s="6">
        <v>84892560</v>
      </c>
      <c r="G679" s="23">
        <v>-53097780</v>
      </c>
    </row>
    <row r="680" spans="1:7" x14ac:dyDescent="0.25">
      <c r="A680" s="25"/>
      <c r="B680" s="25"/>
      <c r="C680" s="20" t="s">
        <v>300</v>
      </c>
      <c r="D680" s="11">
        <v>45520</v>
      </c>
      <c r="E680" s="22">
        <v>181197851</v>
      </c>
      <c r="F680" s="6">
        <v>223220448</v>
      </c>
      <c r="G680" s="23">
        <v>-42022597</v>
      </c>
    </row>
    <row r="681" spans="1:7" x14ac:dyDescent="0.25">
      <c r="A681" s="25"/>
      <c r="B681" s="25"/>
      <c r="C681" s="20" t="s">
        <v>386</v>
      </c>
      <c r="D681" s="11">
        <v>45324</v>
      </c>
      <c r="E681" s="22">
        <v>32444828</v>
      </c>
      <c r="F681" s="6">
        <v>1059611</v>
      </c>
      <c r="G681" s="23">
        <v>31385217</v>
      </c>
    </row>
    <row r="682" spans="1:7" x14ac:dyDescent="0.25">
      <c r="A682" s="24" t="s">
        <v>168</v>
      </c>
      <c r="B682" s="25"/>
      <c r="C682" s="25"/>
      <c r="D682" s="25"/>
      <c r="E682" s="22">
        <v>341520928</v>
      </c>
      <c r="F682" s="6">
        <v>462239291</v>
      </c>
      <c r="G682" s="23">
        <v>-120718363</v>
      </c>
    </row>
    <row r="683" spans="1:7" x14ac:dyDescent="0.25">
      <c r="A683" s="24" t="s">
        <v>91</v>
      </c>
      <c r="B683" s="25"/>
      <c r="C683" s="25"/>
      <c r="D683" s="25"/>
      <c r="E683" s="22">
        <v>68304185.599999994</v>
      </c>
      <c r="F683" s="6">
        <v>92447858.200000003</v>
      </c>
      <c r="G683" s="23">
        <v>-24143672.600000001</v>
      </c>
    </row>
    <row r="684" spans="1:7" x14ac:dyDescent="0.25">
      <c r="A684" s="24" t="s">
        <v>554</v>
      </c>
      <c r="B684" s="24" t="s">
        <v>35</v>
      </c>
      <c r="C684" s="24" t="s">
        <v>14</v>
      </c>
      <c r="D684" s="11">
        <v>45534</v>
      </c>
      <c r="E684" s="22">
        <v>1109850</v>
      </c>
      <c r="F684" s="6">
        <v>69104912</v>
      </c>
      <c r="G684" s="23">
        <v>-67995062</v>
      </c>
    </row>
    <row r="685" spans="1:7" x14ac:dyDescent="0.25">
      <c r="A685" s="25"/>
      <c r="B685" s="25"/>
      <c r="C685" s="25"/>
      <c r="D685" s="11">
        <v>45450</v>
      </c>
      <c r="E685" s="22">
        <v>948038</v>
      </c>
      <c r="F685" s="6">
        <v>53880796</v>
      </c>
      <c r="G685" s="23">
        <v>-52932758</v>
      </c>
    </row>
    <row r="686" spans="1:7" x14ac:dyDescent="0.25">
      <c r="A686" s="24" t="s">
        <v>583</v>
      </c>
      <c r="B686" s="25"/>
      <c r="C686" s="25"/>
      <c r="D686" s="25"/>
      <c r="E686" s="22">
        <v>2057888</v>
      </c>
      <c r="F686" s="6">
        <v>122985708</v>
      </c>
      <c r="G686" s="23">
        <v>-120927820</v>
      </c>
    </row>
    <row r="687" spans="1:7" x14ac:dyDescent="0.25">
      <c r="A687" s="24" t="s">
        <v>584</v>
      </c>
      <c r="B687" s="25"/>
      <c r="C687" s="25"/>
      <c r="D687" s="25"/>
      <c r="E687" s="22">
        <v>1028944</v>
      </c>
      <c r="F687" s="6">
        <v>61492854</v>
      </c>
      <c r="G687" s="23">
        <v>-60463910</v>
      </c>
    </row>
    <row r="688" spans="1:7" x14ac:dyDescent="0.25">
      <c r="A688" s="20" t="s">
        <v>623</v>
      </c>
      <c r="B688" s="20" t="s">
        <v>12</v>
      </c>
      <c r="C688" s="20" t="s">
        <v>14</v>
      </c>
      <c r="D688" s="11">
        <v>45492</v>
      </c>
      <c r="E688" s="22">
        <v>11965412</v>
      </c>
      <c r="F688" s="6">
        <v>136301744</v>
      </c>
      <c r="G688" s="23">
        <v>-124336332</v>
      </c>
    </row>
    <row r="689" spans="1:7" x14ac:dyDescent="0.25">
      <c r="A689" s="24" t="s">
        <v>652</v>
      </c>
      <c r="B689" s="25"/>
      <c r="C689" s="25"/>
      <c r="D689" s="25"/>
      <c r="E689" s="22">
        <v>11965412</v>
      </c>
      <c r="F689" s="6">
        <v>136301744</v>
      </c>
      <c r="G689" s="23">
        <v>-124336332</v>
      </c>
    </row>
    <row r="690" spans="1:7" x14ac:dyDescent="0.25">
      <c r="A690" s="24" t="s">
        <v>653</v>
      </c>
      <c r="B690" s="25"/>
      <c r="C690" s="25"/>
      <c r="D690" s="25"/>
      <c r="E690" s="22">
        <v>11965412</v>
      </c>
      <c r="F690" s="6">
        <v>136301744</v>
      </c>
      <c r="G690" s="23">
        <v>-124336332</v>
      </c>
    </row>
    <row r="691" spans="1:7" x14ac:dyDescent="0.25">
      <c r="A691" s="20" t="s">
        <v>425</v>
      </c>
      <c r="B691" s="20" t="s">
        <v>35</v>
      </c>
      <c r="C691" s="20" t="s">
        <v>14</v>
      </c>
      <c r="D691" s="11">
        <v>45352</v>
      </c>
      <c r="E691" s="22">
        <v>2078457</v>
      </c>
      <c r="F691" s="6">
        <v>128852784</v>
      </c>
      <c r="G691" s="23">
        <v>-126774327</v>
      </c>
    </row>
    <row r="692" spans="1:7" x14ac:dyDescent="0.25">
      <c r="A692" s="24" t="s">
        <v>446</v>
      </c>
      <c r="B692" s="25"/>
      <c r="C692" s="25"/>
      <c r="D692" s="25"/>
      <c r="E692" s="22">
        <v>2078457</v>
      </c>
      <c r="F692" s="6">
        <v>128852784</v>
      </c>
      <c r="G692" s="23">
        <v>-126774327</v>
      </c>
    </row>
    <row r="693" spans="1:7" x14ac:dyDescent="0.25">
      <c r="A693" s="24" t="s">
        <v>447</v>
      </c>
      <c r="B693" s="25"/>
      <c r="C693" s="25"/>
      <c r="D693" s="25"/>
      <c r="E693" s="22">
        <v>2078457</v>
      </c>
      <c r="F693" s="6">
        <v>128852784</v>
      </c>
      <c r="G693" s="23">
        <v>-126774327</v>
      </c>
    </row>
    <row r="694" spans="1:7" x14ac:dyDescent="0.25">
      <c r="A694" s="20" t="s">
        <v>396</v>
      </c>
      <c r="B694" s="20" t="s">
        <v>35</v>
      </c>
      <c r="C694" s="20" t="s">
        <v>14</v>
      </c>
      <c r="D694" s="11">
        <v>45338</v>
      </c>
      <c r="E694" s="22">
        <v>2739705</v>
      </c>
      <c r="F694" s="6">
        <v>131165184</v>
      </c>
      <c r="G694" s="23">
        <v>-128425479</v>
      </c>
    </row>
    <row r="695" spans="1:7" x14ac:dyDescent="0.25">
      <c r="A695" s="24" t="s">
        <v>414</v>
      </c>
      <c r="B695" s="25"/>
      <c r="C695" s="25"/>
      <c r="D695" s="25"/>
      <c r="E695" s="22">
        <v>2739705</v>
      </c>
      <c r="F695" s="6">
        <v>131165184</v>
      </c>
      <c r="G695" s="23">
        <v>-128425479</v>
      </c>
    </row>
    <row r="696" spans="1:7" x14ac:dyDescent="0.25">
      <c r="A696" s="24" t="s">
        <v>415</v>
      </c>
      <c r="B696" s="25"/>
      <c r="C696" s="25"/>
      <c r="D696" s="25"/>
      <c r="E696" s="22">
        <v>2739705</v>
      </c>
      <c r="F696" s="6">
        <v>131165184</v>
      </c>
      <c r="G696" s="23">
        <v>-128425479</v>
      </c>
    </row>
    <row r="697" spans="1:7" x14ac:dyDescent="0.25">
      <c r="A697" s="20" t="s">
        <v>350</v>
      </c>
      <c r="B697" s="20" t="s">
        <v>12</v>
      </c>
      <c r="C697" s="20" t="s">
        <v>14</v>
      </c>
      <c r="D697" s="11">
        <v>45310</v>
      </c>
      <c r="E697" s="22">
        <v>5926031</v>
      </c>
      <c r="F697" s="6">
        <v>134779520</v>
      </c>
      <c r="G697" s="23">
        <v>-128853489</v>
      </c>
    </row>
    <row r="698" spans="1:7" x14ac:dyDescent="0.25">
      <c r="A698" s="24" t="s">
        <v>364</v>
      </c>
      <c r="B698" s="25"/>
      <c r="C698" s="25"/>
      <c r="D698" s="25"/>
      <c r="E698" s="22">
        <v>5926031</v>
      </c>
      <c r="F698" s="6">
        <v>134779520</v>
      </c>
      <c r="G698" s="23">
        <v>-128853489</v>
      </c>
    </row>
    <row r="699" spans="1:7" x14ac:dyDescent="0.25">
      <c r="A699" s="24" t="s">
        <v>365</v>
      </c>
      <c r="B699" s="25"/>
      <c r="C699" s="25"/>
      <c r="D699" s="25"/>
      <c r="E699" s="22">
        <v>5926031</v>
      </c>
      <c r="F699" s="6">
        <v>134779520</v>
      </c>
      <c r="G699" s="23">
        <v>-128853489</v>
      </c>
    </row>
    <row r="700" spans="1:7" x14ac:dyDescent="0.25">
      <c r="A700" s="24" t="s">
        <v>61</v>
      </c>
      <c r="B700" s="24" t="s">
        <v>12</v>
      </c>
      <c r="C700" s="20" t="s">
        <v>452</v>
      </c>
      <c r="D700" s="11">
        <v>45394</v>
      </c>
      <c r="E700" s="22">
        <v>119145402</v>
      </c>
      <c r="F700" s="6">
        <v>264298560</v>
      </c>
      <c r="G700" s="23">
        <v>-145153158</v>
      </c>
    </row>
    <row r="701" spans="1:7" x14ac:dyDescent="0.25">
      <c r="A701" s="25"/>
      <c r="B701" s="25"/>
      <c r="C701" s="20" t="s">
        <v>526</v>
      </c>
      <c r="D701" s="11">
        <v>45408</v>
      </c>
      <c r="E701" s="22">
        <v>3803475</v>
      </c>
      <c r="F701" s="6">
        <v>100000</v>
      </c>
      <c r="G701" s="23">
        <v>3703475</v>
      </c>
    </row>
    <row r="702" spans="1:7" x14ac:dyDescent="0.25">
      <c r="A702" s="24" t="s">
        <v>174</v>
      </c>
      <c r="B702" s="25"/>
      <c r="C702" s="25"/>
      <c r="D702" s="25"/>
      <c r="E702" s="22">
        <v>122948877</v>
      </c>
      <c r="F702" s="6">
        <v>264398560</v>
      </c>
      <c r="G702" s="23">
        <v>-141449683</v>
      </c>
    </row>
    <row r="703" spans="1:7" x14ac:dyDescent="0.25">
      <c r="A703" s="24" t="s">
        <v>93</v>
      </c>
      <c r="B703" s="25"/>
      <c r="C703" s="25"/>
      <c r="D703" s="25"/>
      <c r="E703" s="22">
        <v>61474438.5</v>
      </c>
      <c r="F703" s="6">
        <v>132199280</v>
      </c>
      <c r="G703" s="23">
        <v>-70724841.5</v>
      </c>
    </row>
    <row r="704" spans="1:7" x14ac:dyDescent="0.25">
      <c r="A704" s="20" t="s">
        <v>349</v>
      </c>
      <c r="B704" s="20" t="s">
        <v>35</v>
      </c>
      <c r="C704" s="20" t="s">
        <v>14</v>
      </c>
      <c r="D704" s="11">
        <v>45310</v>
      </c>
      <c r="E704" s="22">
        <v>100000</v>
      </c>
      <c r="F704" s="6">
        <v>145314768</v>
      </c>
      <c r="G704" s="23">
        <v>-145214768</v>
      </c>
    </row>
    <row r="705" spans="1:7" x14ac:dyDescent="0.25">
      <c r="A705" s="24" t="s">
        <v>366</v>
      </c>
      <c r="B705" s="25"/>
      <c r="C705" s="25"/>
      <c r="D705" s="25"/>
      <c r="E705" s="22">
        <v>100000</v>
      </c>
      <c r="F705" s="6">
        <v>145314768</v>
      </c>
      <c r="G705" s="23">
        <v>-145214768</v>
      </c>
    </row>
    <row r="706" spans="1:7" x14ac:dyDescent="0.25">
      <c r="A706" s="24" t="s">
        <v>367</v>
      </c>
      <c r="B706" s="25"/>
      <c r="C706" s="25"/>
      <c r="D706" s="25"/>
      <c r="E706" s="22">
        <v>100000</v>
      </c>
      <c r="F706" s="6">
        <v>145314768</v>
      </c>
      <c r="G706" s="23">
        <v>-145214768</v>
      </c>
    </row>
    <row r="707" spans="1:7" x14ac:dyDescent="0.25">
      <c r="A707" s="24" t="s">
        <v>319</v>
      </c>
      <c r="B707" s="24" t="s">
        <v>60</v>
      </c>
      <c r="C707" s="24" t="s">
        <v>14</v>
      </c>
      <c r="D707" s="11">
        <v>45450</v>
      </c>
      <c r="E707" s="22">
        <v>10425423</v>
      </c>
      <c r="F707" s="6">
        <v>156815216</v>
      </c>
      <c r="G707" s="23">
        <v>-146389793</v>
      </c>
    </row>
    <row r="708" spans="1:7" x14ac:dyDescent="0.25">
      <c r="A708" s="25"/>
      <c r="B708" s="25"/>
      <c r="C708" s="25"/>
      <c r="D708" s="11">
        <v>45296</v>
      </c>
      <c r="E708" s="22">
        <v>4517547</v>
      </c>
      <c r="F708" s="6">
        <v>127374816</v>
      </c>
      <c r="G708" s="23">
        <v>-122857269</v>
      </c>
    </row>
    <row r="709" spans="1:7" x14ac:dyDescent="0.25">
      <c r="A709" s="25"/>
      <c r="B709" s="25"/>
      <c r="C709" s="20" t="s">
        <v>508</v>
      </c>
      <c r="D709" s="11">
        <v>45520</v>
      </c>
      <c r="E709" s="22">
        <v>144683613</v>
      </c>
      <c r="F709" s="6">
        <v>30484036</v>
      </c>
      <c r="G709" s="23">
        <v>114199577</v>
      </c>
    </row>
    <row r="710" spans="1:7" x14ac:dyDescent="0.25">
      <c r="A710" s="24" t="s">
        <v>338</v>
      </c>
      <c r="B710" s="25"/>
      <c r="C710" s="25"/>
      <c r="D710" s="25"/>
      <c r="E710" s="22">
        <v>159626583</v>
      </c>
      <c r="F710" s="6">
        <v>314674068</v>
      </c>
      <c r="G710" s="23">
        <v>-155047485</v>
      </c>
    </row>
    <row r="711" spans="1:7" x14ac:dyDescent="0.25">
      <c r="A711" s="24" t="s">
        <v>339</v>
      </c>
      <c r="B711" s="25"/>
      <c r="C711" s="25"/>
      <c r="D711" s="25"/>
      <c r="E711" s="22">
        <v>53208861</v>
      </c>
      <c r="F711" s="6">
        <v>104891356</v>
      </c>
      <c r="G711" s="23">
        <v>-51682495</v>
      </c>
    </row>
    <row r="712" spans="1:7" x14ac:dyDescent="0.25">
      <c r="A712" s="24" t="s">
        <v>457</v>
      </c>
      <c r="B712" s="24" t="s">
        <v>60</v>
      </c>
      <c r="C712" s="24" t="s">
        <v>14</v>
      </c>
      <c r="D712" s="11">
        <v>45520</v>
      </c>
      <c r="E712" s="22">
        <v>2450272</v>
      </c>
      <c r="F712" s="6">
        <v>57345992</v>
      </c>
      <c r="G712" s="23">
        <v>-54895720</v>
      </c>
    </row>
    <row r="713" spans="1:7" x14ac:dyDescent="0.25">
      <c r="A713" s="25"/>
      <c r="B713" s="25"/>
      <c r="C713" s="25"/>
      <c r="D713" s="11">
        <v>45464</v>
      </c>
      <c r="E713" s="22">
        <v>1786946</v>
      </c>
      <c r="F713" s="6">
        <v>38406020</v>
      </c>
      <c r="G713" s="23">
        <v>-36619074</v>
      </c>
    </row>
    <row r="714" spans="1:7" x14ac:dyDescent="0.25">
      <c r="A714" s="25"/>
      <c r="B714" s="25"/>
      <c r="C714" s="25"/>
      <c r="D714" s="11">
        <v>45394</v>
      </c>
      <c r="E714" s="22">
        <v>2702443</v>
      </c>
      <c r="F714" s="6">
        <v>37634344</v>
      </c>
      <c r="G714" s="23">
        <v>-34931901</v>
      </c>
    </row>
    <row r="715" spans="1:7" x14ac:dyDescent="0.25">
      <c r="A715" s="25"/>
      <c r="B715" s="25"/>
      <c r="C715" s="20" t="s">
        <v>270</v>
      </c>
      <c r="D715" s="11">
        <v>45408</v>
      </c>
      <c r="E715" s="22">
        <v>11994851</v>
      </c>
      <c r="F715" s="6">
        <v>75725624</v>
      </c>
      <c r="G715" s="23">
        <v>-63730773</v>
      </c>
    </row>
    <row r="716" spans="1:7" x14ac:dyDescent="0.25">
      <c r="A716" s="25"/>
      <c r="B716" s="25"/>
      <c r="C716" s="20" t="s">
        <v>468</v>
      </c>
      <c r="D716" s="11">
        <v>45366</v>
      </c>
      <c r="E716" s="22">
        <v>28025513</v>
      </c>
      <c r="F716" s="6">
        <v>963529</v>
      </c>
      <c r="G716" s="23">
        <v>27061984</v>
      </c>
    </row>
    <row r="717" spans="1:7" x14ac:dyDescent="0.25">
      <c r="A717" s="25"/>
      <c r="B717" s="25"/>
      <c r="C717" s="20" t="s">
        <v>484</v>
      </c>
      <c r="D717" s="11">
        <v>45381</v>
      </c>
      <c r="E717" s="22">
        <v>6181407</v>
      </c>
      <c r="F717" s="6">
        <v>742901</v>
      </c>
      <c r="G717" s="23">
        <v>5438506</v>
      </c>
    </row>
    <row r="718" spans="1:7" x14ac:dyDescent="0.25">
      <c r="A718" s="24" t="s">
        <v>469</v>
      </c>
      <c r="B718" s="25"/>
      <c r="C718" s="25"/>
      <c r="D718" s="25"/>
      <c r="E718" s="22">
        <v>53141432</v>
      </c>
      <c r="F718" s="6">
        <v>210818410</v>
      </c>
      <c r="G718" s="23">
        <v>-157676978</v>
      </c>
    </row>
    <row r="719" spans="1:7" x14ac:dyDescent="0.25">
      <c r="A719" s="24" t="s">
        <v>470</v>
      </c>
      <c r="B719" s="25"/>
      <c r="C719" s="25"/>
      <c r="D719" s="25"/>
      <c r="E719" s="22">
        <v>8856905.333333334</v>
      </c>
      <c r="F719" s="6">
        <v>35136401.666666664</v>
      </c>
      <c r="G719" s="23">
        <v>-26279496.333333332</v>
      </c>
    </row>
    <row r="720" spans="1:7" x14ac:dyDescent="0.25">
      <c r="A720" s="24" t="s">
        <v>115</v>
      </c>
      <c r="B720" s="24" t="s">
        <v>12</v>
      </c>
      <c r="C720" s="20" t="s">
        <v>6</v>
      </c>
      <c r="D720" s="11">
        <v>45520</v>
      </c>
      <c r="E720" s="22">
        <v>84399262</v>
      </c>
      <c r="F720" s="6">
        <v>182892224</v>
      </c>
      <c r="G720" s="23">
        <v>-98492962</v>
      </c>
    </row>
    <row r="721" spans="1:7" x14ac:dyDescent="0.25">
      <c r="A721" s="25"/>
      <c r="B721" s="25"/>
      <c r="C721" s="20" t="s">
        <v>14</v>
      </c>
      <c r="D721" s="11">
        <v>45254</v>
      </c>
      <c r="E721" s="22">
        <v>1726942</v>
      </c>
      <c r="F721" s="6">
        <v>61499580</v>
      </c>
      <c r="G721" s="23">
        <v>-59772638</v>
      </c>
    </row>
    <row r="722" spans="1:7" x14ac:dyDescent="0.25">
      <c r="A722" s="24" t="s">
        <v>169</v>
      </c>
      <c r="B722" s="25"/>
      <c r="C722" s="25"/>
      <c r="D722" s="25"/>
      <c r="E722" s="22">
        <v>86126204</v>
      </c>
      <c r="F722" s="6">
        <v>244391804</v>
      </c>
      <c r="G722" s="23">
        <v>-158265600</v>
      </c>
    </row>
    <row r="723" spans="1:7" x14ac:dyDescent="0.25">
      <c r="A723" s="24" t="s">
        <v>144</v>
      </c>
      <c r="B723" s="25"/>
      <c r="C723" s="25"/>
      <c r="D723" s="25"/>
      <c r="E723" s="22">
        <v>43063102</v>
      </c>
      <c r="F723" s="6">
        <v>122195902</v>
      </c>
      <c r="G723" s="23">
        <v>-79132800</v>
      </c>
    </row>
    <row r="724" spans="1:7" x14ac:dyDescent="0.25">
      <c r="A724" s="20" t="s">
        <v>318</v>
      </c>
      <c r="B724" s="20" t="s">
        <v>60</v>
      </c>
      <c r="C724" s="20" t="s">
        <v>14</v>
      </c>
      <c r="D724" s="11">
        <v>45296</v>
      </c>
      <c r="E724" s="22">
        <v>1427086</v>
      </c>
      <c r="F724" s="6">
        <v>159983504</v>
      </c>
      <c r="G724" s="23">
        <v>-158556418</v>
      </c>
    </row>
    <row r="725" spans="1:7" x14ac:dyDescent="0.25">
      <c r="A725" s="24" t="s">
        <v>340</v>
      </c>
      <c r="B725" s="25"/>
      <c r="C725" s="25"/>
      <c r="D725" s="25"/>
      <c r="E725" s="22">
        <v>1427086</v>
      </c>
      <c r="F725" s="6">
        <v>159983504</v>
      </c>
      <c r="G725" s="23">
        <v>-158556418</v>
      </c>
    </row>
    <row r="726" spans="1:7" x14ac:dyDescent="0.25">
      <c r="A726" s="24" t="s">
        <v>341</v>
      </c>
      <c r="B726" s="25"/>
      <c r="C726" s="25"/>
      <c r="D726" s="25"/>
      <c r="E726" s="22">
        <v>1427086</v>
      </c>
      <c r="F726" s="6">
        <v>159983504</v>
      </c>
      <c r="G726" s="23">
        <v>-158556418</v>
      </c>
    </row>
    <row r="727" spans="1:7" x14ac:dyDescent="0.25">
      <c r="A727" s="20" t="s">
        <v>37</v>
      </c>
      <c r="B727" s="20" t="s">
        <v>12</v>
      </c>
      <c r="C727" s="20" t="s">
        <v>51</v>
      </c>
      <c r="D727" s="11">
        <v>45240</v>
      </c>
      <c r="E727" s="22">
        <v>60974913</v>
      </c>
      <c r="F727" s="6">
        <v>222523312</v>
      </c>
      <c r="G727" s="23">
        <v>-161548399</v>
      </c>
    </row>
    <row r="728" spans="1:7" x14ac:dyDescent="0.25">
      <c r="A728" s="24" t="s">
        <v>176</v>
      </c>
      <c r="B728" s="25"/>
      <c r="C728" s="25"/>
      <c r="D728" s="25"/>
      <c r="E728" s="22">
        <v>60974913</v>
      </c>
      <c r="F728" s="6">
        <v>222523312</v>
      </c>
      <c r="G728" s="23">
        <v>-161548399</v>
      </c>
    </row>
    <row r="729" spans="1:7" x14ac:dyDescent="0.25">
      <c r="A729" s="24" t="s">
        <v>95</v>
      </c>
      <c r="B729" s="25"/>
      <c r="C729" s="25"/>
      <c r="D729" s="25"/>
      <c r="E729" s="22">
        <v>60974913</v>
      </c>
      <c r="F729" s="6">
        <v>222523312</v>
      </c>
      <c r="G729" s="23">
        <v>-161548399</v>
      </c>
    </row>
    <row r="730" spans="1:7" x14ac:dyDescent="0.25">
      <c r="A730" s="24" t="s">
        <v>317</v>
      </c>
      <c r="B730" s="24" t="s">
        <v>12</v>
      </c>
      <c r="C730" s="24" t="s">
        <v>14</v>
      </c>
      <c r="D730" s="11">
        <v>45338</v>
      </c>
      <c r="E730" s="22">
        <v>100000</v>
      </c>
      <c r="F730" s="6">
        <v>4207185</v>
      </c>
      <c r="G730" s="23">
        <v>-4107185</v>
      </c>
    </row>
    <row r="731" spans="1:7" x14ac:dyDescent="0.25">
      <c r="A731" s="25"/>
      <c r="B731" s="25"/>
      <c r="C731" s="25"/>
      <c r="D731" s="11">
        <v>45296</v>
      </c>
      <c r="E731" s="22">
        <v>15861759</v>
      </c>
      <c r="F731" s="6">
        <v>175423088</v>
      </c>
      <c r="G731" s="23">
        <v>-159561329</v>
      </c>
    </row>
    <row r="732" spans="1:7" x14ac:dyDescent="0.25">
      <c r="A732" s="24" t="s">
        <v>342</v>
      </c>
      <c r="B732" s="25"/>
      <c r="C732" s="25"/>
      <c r="D732" s="25"/>
      <c r="E732" s="22">
        <v>15961759</v>
      </c>
      <c r="F732" s="6">
        <v>179630273</v>
      </c>
      <c r="G732" s="23">
        <v>-163668514</v>
      </c>
    </row>
    <row r="733" spans="1:7" x14ac:dyDescent="0.25">
      <c r="A733" s="24" t="s">
        <v>343</v>
      </c>
      <c r="B733" s="25"/>
      <c r="C733" s="25"/>
      <c r="D733" s="25"/>
      <c r="E733" s="22">
        <v>7980879.5</v>
      </c>
      <c r="F733" s="6">
        <v>89815136.5</v>
      </c>
      <c r="G733" s="23">
        <v>-81834257</v>
      </c>
    </row>
    <row r="734" spans="1:7" x14ac:dyDescent="0.25">
      <c r="A734" s="20" t="s">
        <v>458</v>
      </c>
      <c r="B734" s="20" t="s">
        <v>60</v>
      </c>
      <c r="C734" s="20" t="s">
        <v>14</v>
      </c>
      <c r="D734" s="11">
        <v>45366</v>
      </c>
      <c r="E734" s="22">
        <v>2926765</v>
      </c>
      <c r="F734" s="6">
        <v>167228896</v>
      </c>
      <c r="G734" s="23">
        <v>-164302131</v>
      </c>
    </row>
    <row r="735" spans="1:7" x14ac:dyDescent="0.25">
      <c r="A735" s="24" t="s">
        <v>474</v>
      </c>
      <c r="B735" s="25"/>
      <c r="C735" s="25"/>
      <c r="D735" s="25"/>
      <c r="E735" s="22">
        <v>2926765</v>
      </c>
      <c r="F735" s="6">
        <v>167228896</v>
      </c>
      <c r="G735" s="23">
        <v>-164302131</v>
      </c>
    </row>
    <row r="736" spans="1:7" x14ac:dyDescent="0.25">
      <c r="A736" s="24" t="s">
        <v>475</v>
      </c>
      <c r="B736" s="25"/>
      <c r="C736" s="25"/>
      <c r="D736" s="25"/>
      <c r="E736" s="22">
        <v>2926765</v>
      </c>
      <c r="F736" s="6">
        <v>167228896</v>
      </c>
      <c r="G736" s="23">
        <v>-164302131</v>
      </c>
    </row>
    <row r="737" spans="1:7" x14ac:dyDescent="0.25">
      <c r="A737" s="20" t="s">
        <v>596</v>
      </c>
      <c r="B737" s="20" t="s">
        <v>60</v>
      </c>
      <c r="C737" s="20" t="s">
        <v>271</v>
      </c>
      <c r="D737" s="11">
        <v>45464</v>
      </c>
      <c r="E737" s="22">
        <v>83738700</v>
      </c>
      <c r="F737" s="6">
        <v>253549616</v>
      </c>
      <c r="G737" s="23">
        <v>-169810916</v>
      </c>
    </row>
    <row r="738" spans="1:7" x14ac:dyDescent="0.25">
      <c r="A738" s="24" t="s">
        <v>654</v>
      </c>
      <c r="B738" s="25"/>
      <c r="C738" s="25"/>
      <c r="D738" s="25"/>
      <c r="E738" s="22">
        <v>83738700</v>
      </c>
      <c r="F738" s="6">
        <v>253549616</v>
      </c>
      <c r="G738" s="23">
        <v>-169810916</v>
      </c>
    </row>
    <row r="739" spans="1:7" x14ac:dyDescent="0.25">
      <c r="A739" s="24" t="s">
        <v>655</v>
      </c>
      <c r="B739" s="25"/>
      <c r="C739" s="25"/>
      <c r="D739" s="25"/>
      <c r="E739" s="22">
        <v>83738700</v>
      </c>
      <c r="F739" s="6">
        <v>253549616</v>
      </c>
      <c r="G739" s="23">
        <v>-169810916</v>
      </c>
    </row>
    <row r="740" spans="1:7" x14ac:dyDescent="0.25">
      <c r="A740" s="20" t="s">
        <v>477</v>
      </c>
      <c r="B740" s="20" t="s">
        <v>60</v>
      </c>
      <c r="C740" s="20" t="s">
        <v>14</v>
      </c>
      <c r="D740" s="11">
        <v>45381</v>
      </c>
      <c r="E740" s="22">
        <v>2916490</v>
      </c>
      <c r="F740" s="6">
        <v>183504656</v>
      </c>
      <c r="G740" s="23">
        <v>-180588166</v>
      </c>
    </row>
    <row r="741" spans="1:7" x14ac:dyDescent="0.25">
      <c r="A741" s="24" t="s">
        <v>488</v>
      </c>
      <c r="B741" s="25"/>
      <c r="C741" s="25"/>
      <c r="D741" s="25"/>
      <c r="E741" s="22">
        <v>2916490</v>
      </c>
      <c r="F741" s="6">
        <v>183504656</v>
      </c>
      <c r="G741" s="23">
        <v>-180588166</v>
      </c>
    </row>
    <row r="742" spans="1:7" x14ac:dyDescent="0.25">
      <c r="A742" s="24" t="s">
        <v>489</v>
      </c>
      <c r="B742" s="25"/>
      <c r="C742" s="25"/>
      <c r="D742" s="25"/>
      <c r="E742" s="22">
        <v>2916490</v>
      </c>
      <c r="F742" s="6">
        <v>183504656</v>
      </c>
      <c r="G742" s="23">
        <v>-180588166</v>
      </c>
    </row>
    <row r="743" spans="1:7" x14ac:dyDescent="0.25">
      <c r="A743" s="20" t="s">
        <v>673</v>
      </c>
      <c r="B743" s="20" t="s">
        <v>35</v>
      </c>
      <c r="C743" s="20" t="s">
        <v>536</v>
      </c>
      <c r="D743" s="11">
        <v>45520</v>
      </c>
      <c r="E743" s="22">
        <v>316267062</v>
      </c>
      <c r="F743" s="6">
        <v>510536544</v>
      </c>
      <c r="G743" s="23">
        <v>-194269482</v>
      </c>
    </row>
    <row r="744" spans="1:7" x14ac:dyDescent="0.25">
      <c r="A744" s="24" t="s">
        <v>688</v>
      </c>
      <c r="B744" s="25"/>
      <c r="C744" s="25"/>
      <c r="D744" s="25"/>
      <c r="E744" s="22">
        <v>316267062</v>
      </c>
      <c r="F744" s="6">
        <v>510536544</v>
      </c>
      <c r="G744" s="23">
        <v>-194269482</v>
      </c>
    </row>
    <row r="745" spans="1:7" x14ac:dyDescent="0.25">
      <c r="A745" s="24" t="s">
        <v>689</v>
      </c>
      <c r="B745" s="25"/>
      <c r="C745" s="25"/>
      <c r="D745" s="25"/>
      <c r="E745" s="22">
        <v>316267062</v>
      </c>
      <c r="F745" s="6">
        <v>510536544</v>
      </c>
      <c r="G745" s="23">
        <v>-194269482</v>
      </c>
    </row>
    <row r="746" spans="1:7" x14ac:dyDescent="0.25">
      <c r="A746" s="24" t="s">
        <v>106</v>
      </c>
      <c r="B746" s="24" t="s">
        <v>60</v>
      </c>
      <c r="C746" s="24" t="s">
        <v>14</v>
      </c>
      <c r="D746" s="11">
        <v>45548</v>
      </c>
      <c r="E746" s="22">
        <v>1566254</v>
      </c>
      <c r="F746" s="6">
        <v>97637008</v>
      </c>
      <c r="G746" s="23">
        <v>-96070754</v>
      </c>
    </row>
    <row r="747" spans="1:7" x14ac:dyDescent="0.25">
      <c r="A747" s="25"/>
      <c r="B747" s="25"/>
      <c r="C747" s="25"/>
      <c r="D747" s="11">
        <v>45394</v>
      </c>
      <c r="E747" s="22">
        <v>1045902</v>
      </c>
      <c r="F747" s="6">
        <v>102837368</v>
      </c>
      <c r="G747" s="23">
        <v>-101791466</v>
      </c>
    </row>
    <row r="748" spans="1:7" x14ac:dyDescent="0.25">
      <c r="A748" s="24" t="s">
        <v>506</v>
      </c>
      <c r="B748" s="25"/>
      <c r="C748" s="25"/>
      <c r="D748" s="25"/>
      <c r="E748" s="22">
        <v>2612156</v>
      </c>
      <c r="F748" s="6">
        <v>200474376</v>
      </c>
      <c r="G748" s="23">
        <v>-197862220</v>
      </c>
    </row>
    <row r="749" spans="1:7" x14ac:dyDescent="0.25">
      <c r="A749" s="24" t="s">
        <v>507</v>
      </c>
      <c r="B749" s="25"/>
      <c r="C749" s="25"/>
      <c r="D749" s="25"/>
      <c r="E749" s="22">
        <v>1306078</v>
      </c>
      <c r="F749" s="6">
        <v>100237188</v>
      </c>
      <c r="G749" s="23">
        <v>-98931110</v>
      </c>
    </row>
    <row r="750" spans="1:7" x14ac:dyDescent="0.25">
      <c r="A750" s="24" t="s">
        <v>320</v>
      </c>
      <c r="B750" s="24" t="s">
        <v>60</v>
      </c>
      <c r="C750" s="24" t="s">
        <v>14</v>
      </c>
      <c r="D750" s="11">
        <v>45450</v>
      </c>
      <c r="E750" s="22">
        <v>2313999</v>
      </c>
      <c r="F750" s="6">
        <v>157612336</v>
      </c>
      <c r="G750" s="23">
        <v>-155298337</v>
      </c>
    </row>
    <row r="751" spans="1:7" x14ac:dyDescent="0.25">
      <c r="A751" s="25"/>
      <c r="B751" s="25"/>
      <c r="C751" s="25"/>
      <c r="D751" s="11">
        <v>45366</v>
      </c>
      <c r="E751" s="22">
        <v>1463107</v>
      </c>
      <c r="F751" s="6">
        <v>62849800</v>
      </c>
      <c r="G751" s="23">
        <v>-61386693</v>
      </c>
    </row>
    <row r="752" spans="1:7" x14ac:dyDescent="0.25">
      <c r="A752" s="24" t="s">
        <v>335</v>
      </c>
      <c r="B752" s="25"/>
      <c r="C752" s="25"/>
      <c r="D752" s="25"/>
      <c r="E752" s="22">
        <v>3777106</v>
      </c>
      <c r="F752" s="6">
        <v>220462136</v>
      </c>
      <c r="G752" s="23">
        <v>-216685030</v>
      </c>
    </row>
    <row r="753" spans="1:7" x14ac:dyDescent="0.25">
      <c r="A753" s="24" t="s">
        <v>336</v>
      </c>
      <c r="B753" s="25"/>
      <c r="C753" s="25"/>
      <c r="D753" s="25"/>
      <c r="E753" s="22">
        <v>1888553</v>
      </c>
      <c r="F753" s="6">
        <v>110231068</v>
      </c>
      <c r="G753" s="23">
        <v>-108342515</v>
      </c>
    </row>
    <row r="754" spans="1:7" x14ac:dyDescent="0.25">
      <c r="A754" s="24" t="s">
        <v>59</v>
      </c>
      <c r="B754" s="20" t="s">
        <v>12</v>
      </c>
      <c r="C754" s="20" t="s">
        <v>14</v>
      </c>
      <c r="D754" s="11">
        <v>45534</v>
      </c>
      <c r="E754" s="22">
        <v>9894691</v>
      </c>
      <c r="F754" s="6">
        <v>123812432</v>
      </c>
      <c r="G754" s="23">
        <v>-113917741</v>
      </c>
    </row>
    <row r="755" spans="1:7" x14ac:dyDescent="0.25">
      <c r="A755" s="25"/>
      <c r="B755" s="20" t="s">
        <v>60</v>
      </c>
      <c r="C755" s="20" t="s">
        <v>74</v>
      </c>
      <c r="D755" s="11">
        <v>45240</v>
      </c>
      <c r="E755" s="22">
        <v>14657011</v>
      </c>
      <c r="F755" s="6">
        <v>132420384</v>
      </c>
      <c r="G755" s="23">
        <v>-117763373</v>
      </c>
    </row>
    <row r="756" spans="1:7" x14ac:dyDescent="0.25">
      <c r="A756" s="24" t="s">
        <v>175</v>
      </c>
      <c r="B756" s="25"/>
      <c r="C756" s="25"/>
      <c r="D756" s="25"/>
      <c r="E756" s="22">
        <v>24551702</v>
      </c>
      <c r="F756" s="6">
        <v>256232816</v>
      </c>
      <c r="G756" s="23">
        <v>-231681114</v>
      </c>
    </row>
    <row r="757" spans="1:7" x14ac:dyDescent="0.25">
      <c r="A757" s="24" t="s">
        <v>94</v>
      </c>
      <c r="B757" s="25"/>
      <c r="C757" s="25"/>
      <c r="D757" s="25"/>
      <c r="E757" s="22">
        <v>12275851</v>
      </c>
      <c r="F757" s="6">
        <v>128116408</v>
      </c>
      <c r="G757" s="23">
        <v>-115840557</v>
      </c>
    </row>
    <row r="758" spans="1:7" x14ac:dyDescent="0.25">
      <c r="A758" s="20" t="s">
        <v>276</v>
      </c>
      <c r="B758" s="20" t="s">
        <v>12</v>
      </c>
      <c r="C758" s="20" t="s">
        <v>14</v>
      </c>
      <c r="D758" s="11">
        <v>45282</v>
      </c>
      <c r="E758" s="22">
        <v>2575150</v>
      </c>
      <c r="F758" s="6">
        <v>236252944</v>
      </c>
      <c r="G758" s="23">
        <v>-233677794</v>
      </c>
    </row>
    <row r="759" spans="1:7" x14ac:dyDescent="0.25">
      <c r="A759" s="24" t="s">
        <v>310</v>
      </c>
      <c r="B759" s="25"/>
      <c r="C759" s="25"/>
      <c r="D759" s="25"/>
      <c r="E759" s="22">
        <v>2575150</v>
      </c>
      <c r="F759" s="6">
        <v>236252944</v>
      </c>
      <c r="G759" s="23">
        <v>-233677794</v>
      </c>
    </row>
    <row r="760" spans="1:7" x14ac:dyDescent="0.25">
      <c r="A760" s="24" t="s">
        <v>311</v>
      </c>
      <c r="B760" s="25"/>
      <c r="C760" s="25"/>
      <c r="D760" s="25"/>
      <c r="E760" s="22">
        <v>2575150</v>
      </c>
      <c r="F760" s="6">
        <v>236252944</v>
      </c>
      <c r="G760" s="23">
        <v>-233677794</v>
      </c>
    </row>
    <row r="761" spans="1:7" x14ac:dyDescent="0.25">
      <c r="A761" s="20" t="s">
        <v>316</v>
      </c>
      <c r="B761" s="20" t="s">
        <v>35</v>
      </c>
      <c r="C761" s="20" t="s">
        <v>14</v>
      </c>
      <c r="D761" s="11">
        <v>45296</v>
      </c>
      <c r="E761" s="22">
        <v>19152053</v>
      </c>
      <c r="F761" s="6">
        <v>276444032</v>
      </c>
      <c r="G761" s="23">
        <v>-257291979</v>
      </c>
    </row>
    <row r="762" spans="1:7" x14ac:dyDescent="0.25">
      <c r="A762" s="24" t="s">
        <v>344</v>
      </c>
      <c r="B762" s="25"/>
      <c r="C762" s="25"/>
      <c r="D762" s="25"/>
      <c r="E762" s="22">
        <v>19152053</v>
      </c>
      <c r="F762" s="6">
        <v>276444032</v>
      </c>
      <c r="G762" s="23">
        <v>-257291979</v>
      </c>
    </row>
    <row r="763" spans="1:7" x14ac:dyDescent="0.25">
      <c r="A763" s="24" t="s">
        <v>345</v>
      </c>
      <c r="B763" s="25"/>
      <c r="C763" s="25"/>
      <c r="D763" s="25"/>
      <c r="E763" s="22">
        <v>19152053</v>
      </c>
      <c r="F763" s="6">
        <v>276444032</v>
      </c>
      <c r="G763" s="23">
        <v>-257291979</v>
      </c>
    </row>
    <row r="764" spans="1:7" x14ac:dyDescent="0.25">
      <c r="A764" s="24" t="s">
        <v>424</v>
      </c>
      <c r="B764" s="24" t="s">
        <v>60</v>
      </c>
      <c r="C764" s="24" t="s">
        <v>14</v>
      </c>
      <c r="D764" s="11">
        <v>45520</v>
      </c>
      <c r="E764" s="22">
        <v>500000</v>
      </c>
      <c r="F764" s="6">
        <v>35380528</v>
      </c>
      <c r="G764" s="23">
        <v>-34880528</v>
      </c>
    </row>
    <row r="765" spans="1:7" x14ac:dyDescent="0.25">
      <c r="A765" s="25"/>
      <c r="B765" s="25"/>
      <c r="C765" s="25"/>
      <c r="D765" s="11">
        <v>45352</v>
      </c>
      <c r="E765" s="22">
        <v>9199802</v>
      </c>
      <c r="F765" s="6">
        <v>178821232</v>
      </c>
      <c r="G765" s="23">
        <v>-169621430</v>
      </c>
    </row>
    <row r="766" spans="1:7" x14ac:dyDescent="0.25">
      <c r="A766" s="25"/>
      <c r="B766" s="25"/>
      <c r="C766" s="20" t="s">
        <v>215</v>
      </c>
      <c r="D766" s="11">
        <v>45478</v>
      </c>
      <c r="E766" s="22">
        <v>14016034</v>
      </c>
      <c r="F766" s="6">
        <v>76079744</v>
      </c>
      <c r="G766" s="23">
        <v>-62063710</v>
      </c>
    </row>
    <row r="767" spans="1:7" x14ac:dyDescent="0.25">
      <c r="A767" s="24" t="s">
        <v>448</v>
      </c>
      <c r="B767" s="25"/>
      <c r="C767" s="25"/>
      <c r="D767" s="25"/>
      <c r="E767" s="22">
        <v>23715836</v>
      </c>
      <c r="F767" s="6">
        <v>290281504</v>
      </c>
      <c r="G767" s="23">
        <v>-266565668</v>
      </c>
    </row>
    <row r="768" spans="1:7" x14ac:dyDescent="0.25">
      <c r="A768" s="24" t="s">
        <v>449</v>
      </c>
      <c r="B768" s="25"/>
      <c r="C768" s="25"/>
      <c r="D768" s="25"/>
      <c r="E768" s="22">
        <v>7905278.666666667</v>
      </c>
      <c r="F768" s="6">
        <v>96760501.333333328</v>
      </c>
      <c r="G768" s="23">
        <v>-88855222.666666672</v>
      </c>
    </row>
    <row r="769" spans="1:7" x14ac:dyDescent="0.25">
      <c r="A769" s="24" t="s">
        <v>532</v>
      </c>
      <c r="B769" s="24" t="s">
        <v>35</v>
      </c>
      <c r="C769" s="20" t="s">
        <v>14</v>
      </c>
      <c r="D769" s="11">
        <v>45422</v>
      </c>
      <c r="E769" s="22">
        <v>27437865</v>
      </c>
      <c r="F769" s="6">
        <v>415471456</v>
      </c>
      <c r="G769" s="23">
        <v>-388033591</v>
      </c>
    </row>
    <row r="770" spans="1:7" x14ac:dyDescent="0.25">
      <c r="A770" s="25"/>
      <c r="B770" s="25"/>
      <c r="C770" s="20" t="s">
        <v>216</v>
      </c>
      <c r="D770" s="11">
        <v>45520</v>
      </c>
      <c r="E770" s="22">
        <v>180338913</v>
      </c>
      <c r="F770" s="6">
        <v>72389032</v>
      </c>
      <c r="G770" s="23">
        <v>107949881</v>
      </c>
    </row>
    <row r="771" spans="1:7" x14ac:dyDescent="0.25">
      <c r="A771" s="24" t="s">
        <v>593</v>
      </c>
      <c r="B771" s="25"/>
      <c r="C771" s="25"/>
      <c r="D771" s="25"/>
      <c r="E771" s="22">
        <v>207776778</v>
      </c>
      <c r="F771" s="6">
        <v>487860488</v>
      </c>
      <c r="G771" s="23">
        <v>-280083710</v>
      </c>
    </row>
    <row r="772" spans="1:7" x14ac:dyDescent="0.25">
      <c r="A772" s="24" t="s">
        <v>594</v>
      </c>
      <c r="B772" s="25"/>
      <c r="C772" s="25"/>
      <c r="D772" s="25"/>
      <c r="E772" s="22">
        <v>103888389</v>
      </c>
      <c r="F772" s="6">
        <v>243930244</v>
      </c>
      <c r="G772" s="23">
        <v>-140041855</v>
      </c>
    </row>
    <row r="773" spans="1:7" x14ac:dyDescent="0.25">
      <c r="A773" s="20" t="s">
        <v>533</v>
      </c>
      <c r="B773" s="20" t="s">
        <v>60</v>
      </c>
      <c r="C773" s="20" t="s">
        <v>14</v>
      </c>
      <c r="D773" s="11">
        <v>45422</v>
      </c>
      <c r="E773" s="22">
        <v>556120</v>
      </c>
      <c r="F773" s="6">
        <v>306430496</v>
      </c>
      <c r="G773" s="23">
        <v>-305874376</v>
      </c>
    </row>
    <row r="774" spans="1:7" x14ac:dyDescent="0.25">
      <c r="A774" s="24" t="s">
        <v>591</v>
      </c>
      <c r="B774" s="25"/>
      <c r="C774" s="25"/>
      <c r="D774" s="25"/>
      <c r="E774" s="22">
        <v>556120</v>
      </c>
      <c r="F774" s="6">
        <v>306430496</v>
      </c>
      <c r="G774" s="23">
        <v>-305874376</v>
      </c>
    </row>
    <row r="775" spans="1:7" x14ac:dyDescent="0.25">
      <c r="A775" s="24" t="s">
        <v>592</v>
      </c>
      <c r="B775" s="25"/>
      <c r="C775" s="25"/>
      <c r="D775" s="25"/>
      <c r="E775" s="22">
        <v>556120</v>
      </c>
      <c r="F775" s="6">
        <v>306430496</v>
      </c>
      <c r="G775" s="23">
        <v>-305874376</v>
      </c>
    </row>
    <row r="776" spans="1:7" x14ac:dyDescent="0.25">
      <c r="A776" s="24" t="s">
        <v>193</v>
      </c>
      <c r="B776" s="24" t="s">
        <v>12</v>
      </c>
      <c r="C776" s="20" t="s">
        <v>6</v>
      </c>
      <c r="D776" s="11">
        <v>45478</v>
      </c>
      <c r="E776" s="22">
        <v>179176548</v>
      </c>
      <c r="F776" s="6">
        <v>333763136</v>
      </c>
      <c r="G776" s="23">
        <v>-154586588</v>
      </c>
    </row>
    <row r="777" spans="1:7" x14ac:dyDescent="0.25">
      <c r="A777" s="25"/>
      <c r="B777" s="25"/>
      <c r="C777" s="20" t="s">
        <v>14</v>
      </c>
      <c r="D777" s="11">
        <v>45394</v>
      </c>
      <c r="E777" s="22">
        <v>3502785</v>
      </c>
      <c r="F777" s="6">
        <v>51628728</v>
      </c>
      <c r="G777" s="23">
        <v>-48125943</v>
      </c>
    </row>
    <row r="778" spans="1:7" x14ac:dyDescent="0.25">
      <c r="A778" s="25"/>
      <c r="B778" s="25"/>
      <c r="C778" s="20" t="s">
        <v>242</v>
      </c>
      <c r="D778" s="11">
        <v>45268</v>
      </c>
      <c r="E778" s="22">
        <v>10524623</v>
      </c>
      <c r="F778" s="6">
        <v>197826</v>
      </c>
      <c r="G778" s="23">
        <v>10326797</v>
      </c>
    </row>
    <row r="779" spans="1:7" x14ac:dyDescent="0.25">
      <c r="A779" s="25"/>
      <c r="B779" s="25"/>
      <c r="C779" s="20" t="s">
        <v>215</v>
      </c>
      <c r="D779" s="11">
        <v>45422</v>
      </c>
      <c r="E779" s="22">
        <v>18333826</v>
      </c>
      <c r="F779" s="6">
        <v>93770984</v>
      </c>
      <c r="G779" s="23">
        <v>-75437158</v>
      </c>
    </row>
    <row r="780" spans="1:7" x14ac:dyDescent="0.25">
      <c r="A780" s="25"/>
      <c r="B780" s="25"/>
      <c r="C780" s="20" t="s">
        <v>214</v>
      </c>
      <c r="D780" s="11">
        <v>45548</v>
      </c>
      <c r="E780" s="22">
        <v>42516156</v>
      </c>
      <c r="F780" s="6">
        <v>100394832</v>
      </c>
      <c r="G780" s="23">
        <v>-57878676</v>
      </c>
    </row>
    <row r="781" spans="1:7" x14ac:dyDescent="0.25">
      <c r="A781" s="25"/>
      <c r="B781" s="25"/>
      <c r="C781" s="20" t="s">
        <v>460</v>
      </c>
      <c r="D781" s="11">
        <v>45506</v>
      </c>
      <c r="E781" s="22">
        <v>6585823</v>
      </c>
      <c r="F781" s="6">
        <v>2719805</v>
      </c>
      <c r="G781" s="23">
        <v>3866018</v>
      </c>
    </row>
    <row r="782" spans="1:7" x14ac:dyDescent="0.25">
      <c r="A782" s="25"/>
      <c r="B782" s="25"/>
      <c r="C782" s="20" t="s">
        <v>524</v>
      </c>
      <c r="D782" s="11">
        <v>45408</v>
      </c>
      <c r="E782" s="22">
        <v>2856300</v>
      </c>
      <c r="F782" s="6">
        <v>252602</v>
      </c>
      <c r="G782" s="23">
        <v>2603698</v>
      </c>
    </row>
    <row r="783" spans="1:7" x14ac:dyDescent="0.25">
      <c r="A783" s="24" t="s">
        <v>243</v>
      </c>
      <c r="B783" s="25"/>
      <c r="C783" s="25"/>
      <c r="D783" s="25"/>
      <c r="E783" s="22">
        <v>263496061</v>
      </c>
      <c r="F783" s="6">
        <v>582727913</v>
      </c>
      <c r="G783" s="23">
        <v>-319231852</v>
      </c>
    </row>
    <row r="784" spans="1:7" x14ac:dyDescent="0.25">
      <c r="A784" s="24" t="s">
        <v>244</v>
      </c>
      <c r="B784" s="25"/>
      <c r="C784" s="25"/>
      <c r="D784" s="25"/>
      <c r="E784" s="22">
        <v>37642294.428571425</v>
      </c>
      <c r="F784" s="6">
        <v>83246844.714285716</v>
      </c>
      <c r="G784" s="23">
        <v>-45604550.285714284</v>
      </c>
    </row>
    <row r="785" spans="1:7" x14ac:dyDescent="0.25">
      <c r="A785" s="24" t="s">
        <v>197</v>
      </c>
      <c r="B785" s="24" t="s">
        <v>60</v>
      </c>
      <c r="C785" s="24" t="s">
        <v>14</v>
      </c>
      <c r="D785" s="11">
        <v>45408</v>
      </c>
      <c r="E785" s="22">
        <v>100000</v>
      </c>
      <c r="F785" s="6">
        <v>27018000</v>
      </c>
      <c r="G785" s="23">
        <v>-26918000</v>
      </c>
    </row>
    <row r="786" spans="1:7" x14ac:dyDescent="0.25">
      <c r="A786" s="25"/>
      <c r="B786" s="25"/>
      <c r="C786" s="25"/>
      <c r="D786" s="11">
        <v>45310</v>
      </c>
      <c r="E786" s="22">
        <v>3293990</v>
      </c>
      <c r="F786" s="6">
        <v>159843408</v>
      </c>
      <c r="G786" s="23">
        <v>-156549418</v>
      </c>
    </row>
    <row r="787" spans="1:7" x14ac:dyDescent="0.25">
      <c r="A787" s="25"/>
      <c r="B787" s="25"/>
      <c r="C787" s="25"/>
      <c r="D787" s="11">
        <v>45268</v>
      </c>
      <c r="E787" s="22">
        <v>2561267</v>
      </c>
      <c r="F787" s="6">
        <v>139679632</v>
      </c>
      <c r="G787" s="23">
        <v>-137118365</v>
      </c>
    </row>
    <row r="788" spans="1:7" x14ac:dyDescent="0.25">
      <c r="A788" s="24" t="s">
        <v>268</v>
      </c>
      <c r="B788" s="25"/>
      <c r="C788" s="25"/>
      <c r="D788" s="25"/>
      <c r="E788" s="22">
        <v>5955257</v>
      </c>
      <c r="F788" s="6">
        <v>326541040</v>
      </c>
      <c r="G788" s="23">
        <v>-320585783</v>
      </c>
    </row>
    <row r="789" spans="1:7" x14ac:dyDescent="0.25">
      <c r="A789" s="24" t="s">
        <v>269</v>
      </c>
      <c r="B789" s="25"/>
      <c r="C789" s="25"/>
      <c r="D789" s="25"/>
      <c r="E789" s="22">
        <v>1985085.6666666667</v>
      </c>
      <c r="F789" s="6">
        <v>108847013.33333333</v>
      </c>
      <c r="G789" s="23">
        <v>-106861927.66666667</v>
      </c>
    </row>
    <row r="790" spans="1:7" x14ac:dyDescent="0.25">
      <c r="A790" s="24" t="s">
        <v>373</v>
      </c>
      <c r="B790" s="24" t="s">
        <v>60</v>
      </c>
      <c r="C790" s="24" t="s">
        <v>14</v>
      </c>
      <c r="D790" s="11">
        <v>45450</v>
      </c>
      <c r="E790" s="22">
        <v>2878560</v>
      </c>
      <c r="F790" s="6">
        <v>124192736</v>
      </c>
      <c r="G790" s="23">
        <v>-121314176</v>
      </c>
    </row>
    <row r="791" spans="1:7" x14ac:dyDescent="0.25">
      <c r="A791" s="25"/>
      <c r="B791" s="25"/>
      <c r="C791" s="25"/>
      <c r="D791" s="11">
        <v>45422</v>
      </c>
      <c r="E791" s="22">
        <v>837789</v>
      </c>
      <c r="F791" s="6">
        <v>123316832</v>
      </c>
      <c r="G791" s="23">
        <v>-122479043</v>
      </c>
    </row>
    <row r="792" spans="1:7" x14ac:dyDescent="0.25">
      <c r="A792" s="25"/>
      <c r="B792" s="25"/>
      <c r="C792" s="25"/>
      <c r="D792" s="11">
        <v>45338</v>
      </c>
      <c r="E792" s="22">
        <v>100000</v>
      </c>
      <c r="F792" s="6">
        <v>9449767</v>
      </c>
      <c r="G792" s="23">
        <v>-9349767</v>
      </c>
    </row>
    <row r="793" spans="1:7" x14ac:dyDescent="0.25">
      <c r="A793" s="25"/>
      <c r="B793" s="25"/>
      <c r="C793" s="25"/>
      <c r="D793" s="11">
        <v>45324</v>
      </c>
      <c r="E793" s="22">
        <v>1647407</v>
      </c>
      <c r="F793" s="6">
        <v>107337728</v>
      </c>
      <c r="G793" s="23">
        <v>-105690321</v>
      </c>
    </row>
    <row r="794" spans="1:7" x14ac:dyDescent="0.25">
      <c r="A794" s="24" t="s">
        <v>387</v>
      </c>
      <c r="B794" s="25"/>
      <c r="C794" s="25"/>
      <c r="D794" s="25"/>
      <c r="E794" s="22">
        <v>5463756</v>
      </c>
      <c r="F794" s="6">
        <v>364297063</v>
      </c>
      <c r="G794" s="23">
        <v>-358833307</v>
      </c>
    </row>
    <row r="795" spans="1:7" x14ac:dyDescent="0.25">
      <c r="A795" s="24" t="s">
        <v>388</v>
      </c>
      <c r="B795" s="25"/>
      <c r="C795" s="25"/>
      <c r="D795" s="25"/>
      <c r="E795" s="22">
        <v>1365939</v>
      </c>
      <c r="F795" s="6">
        <v>91074265.75</v>
      </c>
      <c r="G795" s="23">
        <v>-89708326.75</v>
      </c>
    </row>
    <row r="796" spans="1:7" x14ac:dyDescent="0.25">
      <c r="A796" s="20" t="s">
        <v>34</v>
      </c>
      <c r="B796" s="20" t="s">
        <v>35</v>
      </c>
      <c r="C796" s="20" t="s">
        <v>14</v>
      </c>
      <c r="D796" s="11">
        <v>45240</v>
      </c>
      <c r="E796" s="22">
        <v>25374980</v>
      </c>
      <c r="F796" s="6">
        <v>422481472</v>
      </c>
      <c r="G796" s="23">
        <v>-397106492</v>
      </c>
    </row>
    <row r="797" spans="1:7" x14ac:dyDescent="0.25">
      <c r="A797" s="24" t="s">
        <v>178</v>
      </c>
      <c r="B797" s="25"/>
      <c r="C797" s="25"/>
      <c r="D797" s="25"/>
      <c r="E797" s="22">
        <v>25374980</v>
      </c>
      <c r="F797" s="6">
        <v>422481472</v>
      </c>
      <c r="G797" s="23">
        <v>-397106492</v>
      </c>
    </row>
    <row r="798" spans="1:7" x14ac:dyDescent="0.25">
      <c r="A798" s="24" t="s">
        <v>96</v>
      </c>
      <c r="B798" s="25"/>
      <c r="C798" s="25"/>
      <c r="D798" s="25"/>
      <c r="E798" s="22">
        <v>25374980</v>
      </c>
      <c r="F798" s="6">
        <v>422481472</v>
      </c>
      <c r="G798" s="23">
        <v>-397106492</v>
      </c>
    </row>
    <row r="799" spans="1:7" x14ac:dyDescent="0.25">
      <c r="A799" s="24" t="s">
        <v>400</v>
      </c>
      <c r="B799" s="24" t="s">
        <v>60</v>
      </c>
      <c r="C799" s="20" t="s">
        <v>14</v>
      </c>
      <c r="D799" s="11">
        <v>45338</v>
      </c>
      <c r="E799" s="22">
        <v>100000</v>
      </c>
      <c r="F799" s="6">
        <v>4890649</v>
      </c>
      <c r="G799" s="23">
        <v>-4790649</v>
      </c>
    </row>
    <row r="800" spans="1:7" x14ac:dyDescent="0.25">
      <c r="A800" s="25"/>
      <c r="B800" s="25"/>
      <c r="C800" s="20" t="s">
        <v>215</v>
      </c>
      <c r="D800" s="11">
        <v>45492</v>
      </c>
      <c r="E800" s="22">
        <v>94455686</v>
      </c>
      <c r="F800" s="6">
        <v>500912256</v>
      </c>
      <c r="G800" s="23">
        <v>-406456570</v>
      </c>
    </row>
    <row r="801" spans="1:7" x14ac:dyDescent="0.25">
      <c r="A801" s="24" t="s">
        <v>410</v>
      </c>
      <c r="B801" s="25"/>
      <c r="C801" s="25"/>
      <c r="D801" s="25"/>
      <c r="E801" s="22">
        <v>94555686</v>
      </c>
      <c r="F801" s="6">
        <v>505802905</v>
      </c>
      <c r="G801" s="23">
        <v>-411247219</v>
      </c>
    </row>
    <row r="802" spans="1:7" x14ac:dyDescent="0.25">
      <c r="A802" s="24" t="s">
        <v>411</v>
      </c>
      <c r="B802" s="25"/>
      <c r="C802" s="25"/>
      <c r="D802" s="25"/>
      <c r="E802" s="22">
        <v>47277843</v>
      </c>
      <c r="F802" s="6">
        <v>252901452.5</v>
      </c>
      <c r="G802" s="23">
        <v>-205623609.5</v>
      </c>
    </row>
    <row r="803" spans="1:7" x14ac:dyDescent="0.25">
      <c r="A803" s="20" t="s">
        <v>529</v>
      </c>
      <c r="B803" s="20" t="s">
        <v>12</v>
      </c>
      <c r="C803" s="20" t="s">
        <v>271</v>
      </c>
      <c r="D803" s="11">
        <v>45422</v>
      </c>
      <c r="E803" s="22">
        <v>233652934</v>
      </c>
      <c r="F803" s="6">
        <v>697871360</v>
      </c>
      <c r="G803" s="23">
        <v>-464218426</v>
      </c>
    </row>
    <row r="804" spans="1:7" x14ac:dyDescent="0.25">
      <c r="A804" s="24" t="s">
        <v>566</v>
      </c>
      <c r="B804" s="25"/>
      <c r="C804" s="25"/>
      <c r="D804" s="25"/>
      <c r="E804" s="22">
        <v>233652934</v>
      </c>
      <c r="F804" s="6">
        <v>697871360</v>
      </c>
      <c r="G804" s="23">
        <v>-464218426</v>
      </c>
    </row>
    <row r="805" spans="1:7" x14ac:dyDescent="0.25">
      <c r="A805" s="24" t="s">
        <v>567</v>
      </c>
      <c r="B805" s="25"/>
      <c r="C805" s="25"/>
      <c r="D805" s="25"/>
      <c r="E805" s="22">
        <v>233652934</v>
      </c>
      <c r="F805" s="6">
        <v>697871360</v>
      </c>
      <c r="G805" s="23">
        <v>-464218426</v>
      </c>
    </row>
    <row r="806" spans="1:7" x14ac:dyDescent="0.25">
      <c r="A806" s="20" t="s">
        <v>423</v>
      </c>
      <c r="B806" s="20" t="s">
        <v>35</v>
      </c>
      <c r="C806" s="20" t="s">
        <v>14</v>
      </c>
      <c r="D806" s="11">
        <v>45352</v>
      </c>
      <c r="E806" s="22">
        <v>13131691</v>
      </c>
      <c r="F806" s="6">
        <v>493356224</v>
      </c>
      <c r="G806" s="23">
        <v>-480224533</v>
      </c>
    </row>
    <row r="807" spans="1:7" x14ac:dyDescent="0.25">
      <c r="A807" s="24" t="s">
        <v>450</v>
      </c>
      <c r="B807" s="25"/>
      <c r="C807" s="25"/>
      <c r="D807" s="25"/>
      <c r="E807" s="22">
        <v>13131691</v>
      </c>
      <c r="F807" s="6">
        <v>493356224</v>
      </c>
      <c r="G807" s="23">
        <v>-480224533</v>
      </c>
    </row>
    <row r="808" spans="1:7" x14ac:dyDescent="0.25">
      <c r="A808" s="24" t="s">
        <v>451</v>
      </c>
      <c r="B808" s="25"/>
      <c r="C808" s="25"/>
      <c r="D808" s="25"/>
      <c r="E808" s="22">
        <v>13131691</v>
      </c>
      <c r="F808" s="6">
        <v>493356224</v>
      </c>
      <c r="G808" s="23">
        <v>-480224533</v>
      </c>
    </row>
    <row r="809" spans="1:7" x14ac:dyDescent="0.25">
      <c r="A809" s="24" t="s">
        <v>371</v>
      </c>
      <c r="B809" s="24" t="s">
        <v>12</v>
      </c>
      <c r="C809" s="20" t="s">
        <v>6</v>
      </c>
      <c r="D809" s="11">
        <v>45338</v>
      </c>
      <c r="E809" s="22">
        <v>631436356</v>
      </c>
      <c r="F809" s="6">
        <v>1298178688</v>
      </c>
      <c r="G809" s="23">
        <v>-666742332</v>
      </c>
    </row>
    <row r="810" spans="1:7" x14ac:dyDescent="0.25">
      <c r="A810" s="25"/>
      <c r="B810" s="25"/>
      <c r="C810" s="20" t="s">
        <v>14</v>
      </c>
      <c r="D810" s="11">
        <v>45381</v>
      </c>
      <c r="E810" s="22">
        <v>2634922</v>
      </c>
      <c r="F810" s="6">
        <v>116713048</v>
      </c>
      <c r="G810" s="23">
        <v>-114078126</v>
      </c>
    </row>
    <row r="811" spans="1:7" x14ac:dyDescent="0.25">
      <c r="A811" s="25"/>
      <c r="B811" s="25"/>
      <c r="C811" s="20" t="s">
        <v>137</v>
      </c>
      <c r="D811" s="11">
        <v>45324</v>
      </c>
      <c r="E811" s="22">
        <v>588233980</v>
      </c>
      <c r="F811" s="6">
        <v>294775680</v>
      </c>
      <c r="G811" s="23">
        <v>293458300</v>
      </c>
    </row>
    <row r="812" spans="1:7" x14ac:dyDescent="0.25">
      <c r="A812" s="24" t="s">
        <v>381</v>
      </c>
      <c r="B812" s="25"/>
      <c r="C812" s="25"/>
      <c r="D812" s="25"/>
      <c r="E812" s="22">
        <v>1222305258</v>
      </c>
      <c r="F812" s="6">
        <v>1709667416</v>
      </c>
      <c r="G812" s="23">
        <v>-487362158</v>
      </c>
    </row>
    <row r="813" spans="1:7" x14ac:dyDescent="0.25">
      <c r="A813" s="24" t="s">
        <v>382</v>
      </c>
      <c r="B813" s="25"/>
      <c r="C813" s="25"/>
      <c r="D813" s="25"/>
      <c r="E813" s="22">
        <v>407435086</v>
      </c>
      <c r="F813" s="6">
        <v>569889138.66666663</v>
      </c>
      <c r="G813" s="23">
        <v>-162454052.66666666</v>
      </c>
    </row>
    <row r="814" spans="1:7" x14ac:dyDescent="0.25">
      <c r="A814" s="24" t="s">
        <v>103</v>
      </c>
      <c r="B814" s="24" t="s">
        <v>60</v>
      </c>
      <c r="C814" s="20" t="s">
        <v>14</v>
      </c>
      <c r="D814" s="11">
        <v>45254</v>
      </c>
      <c r="E814" s="22">
        <v>29507399</v>
      </c>
      <c r="F814" s="6">
        <v>514452128</v>
      </c>
      <c r="G814" s="23">
        <v>-484944729</v>
      </c>
    </row>
    <row r="815" spans="1:7" x14ac:dyDescent="0.25">
      <c r="A815" s="25"/>
      <c r="B815" s="25"/>
      <c r="C815" s="20" t="s">
        <v>313</v>
      </c>
      <c r="D815" s="11">
        <v>45282</v>
      </c>
      <c r="E815" s="22">
        <v>33010009</v>
      </c>
      <c r="F815" s="6">
        <v>2803466</v>
      </c>
      <c r="G815" s="23">
        <v>30206543</v>
      </c>
    </row>
    <row r="816" spans="1:7" x14ac:dyDescent="0.25">
      <c r="A816" s="25"/>
      <c r="B816" s="25"/>
      <c r="C816" s="20" t="s">
        <v>293</v>
      </c>
      <c r="D816" s="11">
        <v>45296</v>
      </c>
      <c r="E816" s="22">
        <v>39811149</v>
      </c>
      <c r="F816" s="6">
        <v>279762720</v>
      </c>
      <c r="G816" s="23">
        <v>-239951571</v>
      </c>
    </row>
    <row r="817" spans="1:7" x14ac:dyDescent="0.25">
      <c r="A817" s="24" t="s">
        <v>179</v>
      </c>
      <c r="B817" s="25"/>
      <c r="C817" s="25"/>
      <c r="D817" s="25"/>
      <c r="E817" s="22">
        <v>102328557</v>
      </c>
      <c r="F817" s="6">
        <v>797018314</v>
      </c>
      <c r="G817" s="23">
        <v>-694689757</v>
      </c>
    </row>
    <row r="818" spans="1:7" x14ac:dyDescent="0.25">
      <c r="A818" s="24" t="s">
        <v>147</v>
      </c>
      <c r="B818" s="25"/>
      <c r="C818" s="25"/>
      <c r="D818" s="25"/>
      <c r="E818" s="22">
        <v>34109519</v>
      </c>
      <c r="F818" s="6">
        <v>265672771.33333334</v>
      </c>
      <c r="G818" s="23">
        <v>-231563252.33333334</v>
      </c>
    </row>
    <row r="819" spans="1:7" x14ac:dyDescent="0.25">
      <c r="A819" s="24" t="s">
        <v>190</v>
      </c>
      <c r="B819" s="24" t="s">
        <v>35</v>
      </c>
      <c r="C819" s="20" t="s">
        <v>236</v>
      </c>
      <c r="D819" s="11">
        <v>45268</v>
      </c>
      <c r="E819" s="22">
        <v>21453391</v>
      </c>
      <c r="F819" s="6">
        <v>67800</v>
      </c>
      <c r="G819" s="23">
        <v>21385591</v>
      </c>
    </row>
    <row r="820" spans="1:7" x14ac:dyDescent="0.25">
      <c r="A820" s="25"/>
      <c r="B820" s="25"/>
      <c r="C820" s="20" t="s">
        <v>452</v>
      </c>
      <c r="D820" s="11">
        <v>45548</v>
      </c>
      <c r="E820" s="22">
        <v>570901499</v>
      </c>
      <c r="F820" s="6">
        <v>1295762048</v>
      </c>
      <c r="G820" s="23">
        <v>-724860549</v>
      </c>
    </row>
    <row r="821" spans="1:7" x14ac:dyDescent="0.25">
      <c r="A821" s="24" t="s">
        <v>237</v>
      </c>
      <c r="B821" s="25"/>
      <c r="C821" s="25"/>
      <c r="D821" s="25"/>
      <c r="E821" s="22">
        <v>592354890</v>
      </c>
      <c r="F821" s="6">
        <v>1295829848</v>
      </c>
      <c r="G821" s="23">
        <v>-703474958</v>
      </c>
    </row>
    <row r="822" spans="1:7" x14ac:dyDescent="0.25">
      <c r="A822" s="24" t="s">
        <v>238</v>
      </c>
      <c r="B822" s="25"/>
      <c r="C822" s="25"/>
      <c r="D822" s="25"/>
      <c r="E822" s="22">
        <v>296177445</v>
      </c>
      <c r="F822" s="6">
        <v>647914924</v>
      </c>
      <c r="G822" s="23">
        <v>-351737479</v>
      </c>
    </row>
    <row r="823" spans="1:7" x14ac:dyDescent="0.25">
      <c r="A823" s="20" t="s">
        <v>622</v>
      </c>
      <c r="B823" s="20" t="s">
        <v>35</v>
      </c>
      <c r="C823" s="20" t="s">
        <v>14</v>
      </c>
      <c r="D823" s="11">
        <v>45492</v>
      </c>
      <c r="E823" s="22">
        <v>21270760</v>
      </c>
      <c r="F823" s="6">
        <v>753546048</v>
      </c>
      <c r="G823" s="23">
        <v>-732275288</v>
      </c>
    </row>
    <row r="824" spans="1:7" x14ac:dyDescent="0.25">
      <c r="A824" s="24" t="s">
        <v>656</v>
      </c>
      <c r="B824" s="25"/>
      <c r="C824" s="25"/>
      <c r="D824" s="25"/>
      <c r="E824" s="22">
        <v>21270760</v>
      </c>
      <c r="F824" s="6">
        <v>753546048</v>
      </c>
      <c r="G824" s="23">
        <v>-732275288</v>
      </c>
    </row>
    <row r="825" spans="1:7" x14ac:dyDescent="0.25">
      <c r="A825" s="24" t="s">
        <v>657</v>
      </c>
      <c r="B825" s="25"/>
      <c r="C825" s="25"/>
      <c r="D825" s="25"/>
      <c r="E825" s="22">
        <v>21270760</v>
      </c>
      <c r="F825" s="6">
        <v>753546048</v>
      </c>
      <c r="G825" s="23">
        <v>-732275288</v>
      </c>
    </row>
    <row r="826" spans="1:7" x14ac:dyDescent="0.25">
      <c r="A826" s="20" t="s">
        <v>694</v>
      </c>
      <c r="B826" s="20" t="s">
        <v>35</v>
      </c>
      <c r="C826" s="20" t="s">
        <v>14</v>
      </c>
      <c r="D826" s="11">
        <v>45534</v>
      </c>
      <c r="E826" s="22">
        <v>29992847</v>
      </c>
      <c r="F826" s="6">
        <v>763721216</v>
      </c>
      <c r="G826" s="23">
        <v>-733728369</v>
      </c>
    </row>
    <row r="827" spans="1:7" x14ac:dyDescent="0.25">
      <c r="A827" s="24" t="s">
        <v>706</v>
      </c>
      <c r="B827" s="25"/>
      <c r="C827" s="25"/>
      <c r="D827" s="25"/>
      <c r="E827" s="22">
        <v>29992847</v>
      </c>
      <c r="F827" s="6">
        <v>763721216</v>
      </c>
      <c r="G827" s="23">
        <v>-733728369</v>
      </c>
    </row>
    <row r="828" spans="1:7" x14ac:dyDescent="0.25">
      <c r="A828" s="24" t="s">
        <v>707</v>
      </c>
      <c r="B828" s="25"/>
      <c r="C828" s="25"/>
      <c r="D828" s="25"/>
      <c r="E828" s="22">
        <v>29992847</v>
      </c>
      <c r="F828" s="6">
        <v>763721216</v>
      </c>
      <c r="G828" s="23">
        <v>-733728369</v>
      </c>
    </row>
    <row r="829" spans="1:7" x14ac:dyDescent="0.25">
      <c r="A829" s="24" t="s">
        <v>531</v>
      </c>
      <c r="B829" s="24" t="s">
        <v>60</v>
      </c>
      <c r="C829" s="20" t="s">
        <v>14</v>
      </c>
      <c r="D829" s="11">
        <v>45478</v>
      </c>
      <c r="E829" s="22">
        <v>32119379</v>
      </c>
      <c r="F829" s="6">
        <v>985185728</v>
      </c>
      <c r="G829" s="23">
        <v>-953066349</v>
      </c>
    </row>
    <row r="830" spans="1:7" x14ac:dyDescent="0.25">
      <c r="A830" s="25"/>
      <c r="B830" s="25"/>
      <c r="C830" s="20" t="s">
        <v>51</v>
      </c>
      <c r="D830" s="11">
        <v>45422</v>
      </c>
      <c r="E830" s="22">
        <v>63740505</v>
      </c>
      <c r="F830" s="6">
        <v>218414304</v>
      </c>
      <c r="G830" s="23">
        <v>-154673799</v>
      </c>
    </row>
    <row r="831" spans="1:7" x14ac:dyDescent="0.25">
      <c r="A831" s="24" t="s">
        <v>589</v>
      </c>
      <c r="B831" s="25"/>
      <c r="C831" s="25"/>
      <c r="D831" s="25"/>
      <c r="E831" s="22">
        <v>95859884</v>
      </c>
      <c r="F831" s="6">
        <v>1203600032</v>
      </c>
      <c r="G831" s="23">
        <v>-1107740148</v>
      </c>
    </row>
    <row r="832" spans="1:7" x14ac:dyDescent="0.25">
      <c r="A832" s="24" t="s">
        <v>590</v>
      </c>
      <c r="B832" s="25"/>
      <c r="C832" s="25"/>
      <c r="D832" s="25"/>
      <c r="E832" s="22">
        <v>47929942</v>
      </c>
      <c r="F832" s="6">
        <v>601800016</v>
      </c>
      <c r="G832" s="23">
        <v>-553870074</v>
      </c>
    </row>
    <row r="833" spans="1:7" x14ac:dyDescent="0.25">
      <c r="A833" s="24" t="s">
        <v>201</v>
      </c>
      <c r="B833" s="24" t="s">
        <v>12</v>
      </c>
      <c r="C833" s="20" t="s">
        <v>256</v>
      </c>
      <c r="D833" s="11">
        <v>45381</v>
      </c>
      <c r="E833" s="22">
        <v>134753073</v>
      </c>
      <c r="F833" s="6">
        <v>45336360</v>
      </c>
      <c r="G833" s="23">
        <v>89416713</v>
      </c>
    </row>
    <row r="834" spans="1:7" x14ac:dyDescent="0.25">
      <c r="A834" s="25"/>
      <c r="B834" s="25"/>
      <c r="C834" s="20" t="s">
        <v>473</v>
      </c>
      <c r="D834" s="11">
        <v>45394</v>
      </c>
      <c r="E834" s="22">
        <v>299600889</v>
      </c>
      <c r="F834" s="6">
        <v>1353172992</v>
      </c>
      <c r="G834" s="23">
        <v>-1053572103</v>
      </c>
    </row>
    <row r="835" spans="1:7" x14ac:dyDescent="0.25">
      <c r="A835" s="25"/>
      <c r="B835" s="25"/>
      <c r="C835" s="20" t="s">
        <v>629</v>
      </c>
      <c r="D835" s="11">
        <v>45492</v>
      </c>
      <c r="E835" s="22">
        <v>163846998</v>
      </c>
      <c r="F835" s="6">
        <v>29450568</v>
      </c>
      <c r="G835" s="23">
        <v>134396430</v>
      </c>
    </row>
    <row r="836" spans="1:7" x14ac:dyDescent="0.25">
      <c r="A836" s="25"/>
      <c r="B836" s="24" t="s">
        <v>35</v>
      </c>
      <c r="C836" s="24" t="s">
        <v>7</v>
      </c>
      <c r="D836" s="11">
        <v>45352</v>
      </c>
      <c r="E836" s="22">
        <v>1196562509</v>
      </c>
      <c r="F836" s="6">
        <v>1159838592</v>
      </c>
      <c r="G836" s="23">
        <v>36723917</v>
      </c>
    </row>
    <row r="837" spans="1:7" x14ac:dyDescent="0.25">
      <c r="A837" s="25"/>
      <c r="B837" s="25"/>
      <c r="C837" s="25"/>
      <c r="D837" s="11">
        <v>45338</v>
      </c>
      <c r="E837" s="22">
        <v>814351942</v>
      </c>
      <c r="F837" s="6">
        <v>756709632</v>
      </c>
      <c r="G837" s="23">
        <v>57642310</v>
      </c>
    </row>
    <row r="838" spans="1:7" x14ac:dyDescent="0.25">
      <c r="A838" s="25"/>
      <c r="B838" s="25"/>
      <c r="C838" s="25"/>
      <c r="D838" s="11">
        <v>45296</v>
      </c>
      <c r="E838" s="22">
        <v>196186379</v>
      </c>
      <c r="F838" s="6">
        <v>195304768</v>
      </c>
      <c r="G838" s="23">
        <v>881611</v>
      </c>
    </row>
    <row r="839" spans="1:7" x14ac:dyDescent="0.25">
      <c r="A839" s="25"/>
      <c r="B839" s="25"/>
      <c r="C839" s="20" t="s">
        <v>14</v>
      </c>
      <c r="D839" s="11">
        <v>45268</v>
      </c>
      <c r="E839" s="22">
        <v>3497327</v>
      </c>
      <c r="F839" s="6">
        <v>80107656</v>
      </c>
      <c r="G839" s="23">
        <v>-76610329</v>
      </c>
    </row>
    <row r="840" spans="1:7" x14ac:dyDescent="0.25">
      <c r="A840" s="25"/>
      <c r="B840" s="25"/>
      <c r="C840" s="20" t="s">
        <v>48</v>
      </c>
      <c r="D840" s="11">
        <v>45282</v>
      </c>
      <c r="E840" s="22">
        <v>162918026</v>
      </c>
      <c r="F840" s="6">
        <v>190232896</v>
      </c>
      <c r="G840" s="23">
        <v>-27314870</v>
      </c>
    </row>
    <row r="841" spans="1:7" x14ac:dyDescent="0.25">
      <c r="A841" s="25"/>
      <c r="B841" s="25"/>
      <c r="C841" s="20" t="s">
        <v>50</v>
      </c>
      <c r="D841" s="11">
        <v>45366</v>
      </c>
      <c r="E841" s="22">
        <v>428487263</v>
      </c>
      <c r="F841" s="6">
        <v>752360128</v>
      </c>
      <c r="G841" s="23">
        <v>-323872865</v>
      </c>
    </row>
    <row r="842" spans="1:7" x14ac:dyDescent="0.25">
      <c r="A842" s="25"/>
      <c r="B842" s="25"/>
      <c r="C842" s="20" t="s">
        <v>300</v>
      </c>
      <c r="D842" s="11">
        <v>45310</v>
      </c>
      <c r="E842" s="22">
        <v>921550710</v>
      </c>
      <c r="F842" s="6">
        <v>1169925120</v>
      </c>
      <c r="G842" s="23">
        <v>-248374410</v>
      </c>
    </row>
    <row r="843" spans="1:7" x14ac:dyDescent="0.25">
      <c r="A843" s="25"/>
      <c r="B843" s="25"/>
      <c r="C843" s="20" t="s">
        <v>389</v>
      </c>
      <c r="D843" s="11">
        <v>45324</v>
      </c>
      <c r="E843" s="22">
        <v>266218814</v>
      </c>
      <c r="F843" s="6">
        <v>42798384</v>
      </c>
      <c r="G843" s="23">
        <v>223420430</v>
      </c>
    </row>
    <row r="844" spans="1:7" x14ac:dyDescent="0.25">
      <c r="A844" s="25"/>
      <c r="B844" s="25"/>
      <c r="C844" s="20" t="s">
        <v>549</v>
      </c>
      <c r="D844" s="11">
        <v>45436</v>
      </c>
      <c r="E844" s="22">
        <v>116318804</v>
      </c>
      <c r="F844" s="6">
        <v>42042392</v>
      </c>
      <c r="G844" s="23">
        <v>74276412</v>
      </c>
    </row>
    <row r="845" spans="1:7" x14ac:dyDescent="0.25">
      <c r="A845" s="25"/>
      <c r="B845" s="25"/>
      <c r="C845" s="20" t="s">
        <v>565</v>
      </c>
      <c r="D845" s="11">
        <v>45450</v>
      </c>
      <c r="E845" s="22">
        <v>4797000</v>
      </c>
      <c r="F845" s="6">
        <v>100000</v>
      </c>
      <c r="G845" s="23">
        <v>4697000</v>
      </c>
    </row>
    <row r="846" spans="1:7" x14ac:dyDescent="0.25">
      <c r="A846" s="24" t="s">
        <v>260</v>
      </c>
      <c r="B846" s="25"/>
      <c r="C846" s="25"/>
      <c r="D846" s="25"/>
      <c r="E846" s="22">
        <v>4709089734</v>
      </c>
      <c r="F846" s="6">
        <v>5817379488</v>
      </c>
      <c r="G846" s="23">
        <v>-1108289754</v>
      </c>
    </row>
    <row r="847" spans="1:7" x14ac:dyDescent="0.25">
      <c r="A847" s="24" t="s">
        <v>261</v>
      </c>
      <c r="B847" s="25"/>
      <c r="C847" s="25"/>
      <c r="D847" s="25"/>
      <c r="E847" s="22">
        <v>336363552.4285714</v>
      </c>
      <c r="F847" s="6">
        <v>415527106.28571427</v>
      </c>
      <c r="G847" s="23">
        <v>-79163553.857142851</v>
      </c>
    </row>
    <row r="848" spans="1:7" x14ac:dyDescent="0.25">
      <c r="A848" s="24" t="s">
        <v>28</v>
      </c>
      <c r="B848" s="24" t="s">
        <v>12</v>
      </c>
      <c r="C848" s="20" t="s">
        <v>6</v>
      </c>
      <c r="D848" s="11">
        <v>45436</v>
      </c>
      <c r="E848" s="22">
        <v>45071761</v>
      </c>
      <c r="F848" s="6">
        <v>92212720</v>
      </c>
      <c r="G848" s="23">
        <v>-47140959</v>
      </c>
    </row>
    <row r="849" spans="1:7" x14ac:dyDescent="0.25">
      <c r="A849" s="25"/>
      <c r="B849" s="25"/>
      <c r="C849" s="20" t="s">
        <v>14</v>
      </c>
      <c r="D849" s="11">
        <v>45381</v>
      </c>
      <c r="E849" s="22">
        <v>2882530</v>
      </c>
      <c r="F849" s="6">
        <v>65350204</v>
      </c>
      <c r="G849" s="23">
        <v>-62467674</v>
      </c>
    </row>
    <row r="850" spans="1:7" x14ac:dyDescent="0.25">
      <c r="A850" s="25"/>
      <c r="B850" s="25"/>
      <c r="C850" s="20" t="s">
        <v>52</v>
      </c>
      <c r="D850" s="11">
        <v>45422</v>
      </c>
      <c r="E850" s="22">
        <v>128404314</v>
      </c>
      <c r="F850" s="6">
        <v>191952288</v>
      </c>
      <c r="G850" s="23">
        <v>-63547974</v>
      </c>
    </row>
    <row r="851" spans="1:7" x14ac:dyDescent="0.25">
      <c r="A851" s="25"/>
      <c r="B851" s="25"/>
      <c r="C851" s="20" t="s">
        <v>43</v>
      </c>
      <c r="D851" s="11">
        <v>45240</v>
      </c>
      <c r="E851" s="22">
        <v>262979118</v>
      </c>
      <c r="F851" s="6">
        <v>22197820</v>
      </c>
      <c r="G851" s="23">
        <v>240781298</v>
      </c>
    </row>
    <row r="852" spans="1:7" x14ac:dyDescent="0.25">
      <c r="A852" s="25"/>
      <c r="B852" s="25"/>
      <c r="C852" s="20" t="s">
        <v>133</v>
      </c>
      <c r="D852" s="11">
        <v>45254</v>
      </c>
      <c r="E852" s="22">
        <v>21594413</v>
      </c>
      <c r="F852" s="6">
        <v>300000</v>
      </c>
      <c r="G852" s="23">
        <v>21294413</v>
      </c>
    </row>
    <row r="853" spans="1:7" x14ac:dyDescent="0.25">
      <c r="A853" s="25"/>
      <c r="B853" s="25"/>
      <c r="C853" s="20" t="s">
        <v>253</v>
      </c>
      <c r="D853" s="11">
        <v>45324</v>
      </c>
      <c r="E853" s="22">
        <v>66173284</v>
      </c>
      <c r="F853" s="6">
        <v>92116360</v>
      </c>
      <c r="G853" s="23">
        <v>-25943076</v>
      </c>
    </row>
    <row r="854" spans="1:7" x14ac:dyDescent="0.25">
      <c r="A854" s="25"/>
      <c r="B854" s="25"/>
      <c r="C854" s="20" t="s">
        <v>271</v>
      </c>
      <c r="D854" s="11">
        <v>45268</v>
      </c>
      <c r="E854" s="22">
        <v>481154812</v>
      </c>
      <c r="F854" s="6">
        <v>1575455744</v>
      </c>
      <c r="G854" s="23">
        <v>-1094300932</v>
      </c>
    </row>
    <row r="855" spans="1:7" x14ac:dyDescent="0.25">
      <c r="A855" s="25"/>
      <c r="B855" s="25"/>
      <c r="C855" s="20" t="s">
        <v>314</v>
      </c>
      <c r="D855" s="11">
        <v>45282</v>
      </c>
      <c r="E855" s="22">
        <v>38763847</v>
      </c>
      <c r="F855" s="6">
        <v>7670763</v>
      </c>
      <c r="G855" s="23">
        <v>31093084</v>
      </c>
    </row>
    <row r="856" spans="1:7" x14ac:dyDescent="0.25">
      <c r="A856" s="25"/>
      <c r="B856" s="25"/>
      <c r="C856" s="20" t="s">
        <v>418</v>
      </c>
      <c r="D856" s="11">
        <v>45338</v>
      </c>
      <c r="E856" s="22">
        <v>9900807</v>
      </c>
      <c r="F856" s="6">
        <v>1500529</v>
      </c>
      <c r="G856" s="23">
        <v>8400278</v>
      </c>
    </row>
    <row r="857" spans="1:7" x14ac:dyDescent="0.25">
      <c r="A857" s="25"/>
      <c r="B857" s="25"/>
      <c r="C857" s="20" t="s">
        <v>452</v>
      </c>
      <c r="D857" s="11">
        <v>45352</v>
      </c>
      <c r="E857" s="22">
        <v>172723353</v>
      </c>
      <c r="F857" s="6">
        <v>389252832</v>
      </c>
      <c r="G857" s="23">
        <v>-216529479</v>
      </c>
    </row>
    <row r="858" spans="1:7" x14ac:dyDescent="0.25">
      <c r="A858" s="25"/>
      <c r="B858" s="25"/>
      <c r="C858" s="20" t="s">
        <v>508</v>
      </c>
      <c r="D858" s="11">
        <v>45394</v>
      </c>
      <c r="E858" s="22">
        <v>20715029</v>
      </c>
      <c r="F858" s="6">
        <v>4356685</v>
      </c>
      <c r="G858" s="23">
        <v>16358344</v>
      </c>
    </row>
    <row r="859" spans="1:7" x14ac:dyDescent="0.25">
      <c r="A859" s="25"/>
      <c r="B859" s="20" t="s">
        <v>35</v>
      </c>
      <c r="C859" s="20" t="s">
        <v>607</v>
      </c>
      <c r="D859" s="11">
        <v>45464</v>
      </c>
      <c r="E859" s="22">
        <v>14208940</v>
      </c>
      <c r="F859" s="6">
        <v>924895</v>
      </c>
      <c r="G859" s="23">
        <v>13284045</v>
      </c>
    </row>
    <row r="860" spans="1:7" x14ac:dyDescent="0.25">
      <c r="A860" s="24" t="s">
        <v>155</v>
      </c>
      <c r="B860" s="25"/>
      <c r="C860" s="25"/>
      <c r="D860" s="25"/>
      <c r="E860" s="22">
        <v>1264572208</v>
      </c>
      <c r="F860" s="6">
        <v>2443290840</v>
      </c>
      <c r="G860" s="23">
        <v>-1178718632</v>
      </c>
    </row>
    <row r="861" spans="1:7" x14ac:dyDescent="0.25">
      <c r="A861" s="24" t="s">
        <v>80</v>
      </c>
      <c r="B861" s="25"/>
      <c r="C861" s="25"/>
      <c r="D861" s="25"/>
      <c r="E861" s="22">
        <v>105381017.33333333</v>
      </c>
      <c r="F861" s="6">
        <v>203607570</v>
      </c>
      <c r="G861" s="23">
        <v>-98226552.666666672</v>
      </c>
    </row>
    <row r="862" spans="1:7" x14ac:dyDescent="0.25">
      <c r="A862" s="24" t="s">
        <v>528</v>
      </c>
      <c r="B862" s="24" t="s">
        <v>12</v>
      </c>
      <c r="C862" s="24" t="s">
        <v>7</v>
      </c>
      <c r="D862" s="11">
        <v>45506</v>
      </c>
      <c r="E862" s="22">
        <v>114460786</v>
      </c>
      <c r="F862" s="6">
        <v>119707056</v>
      </c>
      <c r="G862" s="23">
        <v>-5246270</v>
      </c>
    </row>
    <row r="863" spans="1:7" x14ac:dyDescent="0.25">
      <c r="A863" s="25"/>
      <c r="B863" s="25"/>
      <c r="C863" s="25"/>
      <c r="D863" s="11">
        <v>45478</v>
      </c>
      <c r="E863" s="22">
        <v>178749875</v>
      </c>
      <c r="F863" s="6">
        <v>163571632</v>
      </c>
      <c r="G863" s="23">
        <v>15178243</v>
      </c>
    </row>
    <row r="864" spans="1:7" x14ac:dyDescent="0.25">
      <c r="A864" s="25"/>
      <c r="B864" s="25"/>
      <c r="C864" s="25"/>
      <c r="D864" s="11">
        <v>45464</v>
      </c>
      <c r="E864" s="22">
        <v>185211739</v>
      </c>
      <c r="F864" s="6">
        <v>185097888</v>
      </c>
      <c r="G864" s="23">
        <v>113851</v>
      </c>
    </row>
    <row r="865" spans="1:7" x14ac:dyDescent="0.25">
      <c r="A865" s="25"/>
      <c r="B865" s="25"/>
      <c r="C865" s="20" t="s">
        <v>52</v>
      </c>
      <c r="D865" s="11">
        <v>45422</v>
      </c>
      <c r="E865" s="22">
        <v>857832615</v>
      </c>
      <c r="F865" s="6">
        <v>1241726976</v>
      </c>
      <c r="G865" s="23">
        <v>-383894361</v>
      </c>
    </row>
    <row r="866" spans="1:7" x14ac:dyDescent="0.25">
      <c r="A866" s="25"/>
      <c r="B866" s="25"/>
      <c r="C866" s="20" t="s">
        <v>50</v>
      </c>
      <c r="D866" s="11">
        <v>45436</v>
      </c>
      <c r="E866" s="22">
        <v>70185740</v>
      </c>
      <c r="F866" s="6">
        <v>124759344</v>
      </c>
      <c r="G866" s="23">
        <v>-54573604</v>
      </c>
    </row>
    <row r="867" spans="1:7" x14ac:dyDescent="0.25">
      <c r="A867" s="25"/>
      <c r="B867" s="25"/>
      <c r="C867" s="20" t="s">
        <v>214</v>
      </c>
      <c r="D867" s="11">
        <v>45492</v>
      </c>
      <c r="E867" s="22">
        <v>62191492</v>
      </c>
      <c r="F867" s="6">
        <v>142420336</v>
      </c>
      <c r="G867" s="23">
        <v>-80228844</v>
      </c>
    </row>
    <row r="868" spans="1:7" x14ac:dyDescent="0.25">
      <c r="A868" s="25"/>
      <c r="B868" s="25"/>
      <c r="C868" s="20" t="s">
        <v>536</v>
      </c>
      <c r="D868" s="11">
        <v>45450</v>
      </c>
      <c r="E868" s="22">
        <v>1306728701</v>
      </c>
      <c r="F868" s="6">
        <v>2103490560</v>
      </c>
      <c r="G868" s="23">
        <v>-796761859</v>
      </c>
    </row>
    <row r="869" spans="1:7" x14ac:dyDescent="0.25">
      <c r="A869" s="24" t="s">
        <v>570</v>
      </c>
      <c r="B869" s="25"/>
      <c r="C869" s="25"/>
      <c r="D869" s="25"/>
      <c r="E869" s="22">
        <v>2775360948</v>
      </c>
      <c r="F869" s="6">
        <v>4080773792</v>
      </c>
      <c r="G869" s="23">
        <v>-1305412844</v>
      </c>
    </row>
    <row r="870" spans="1:7" x14ac:dyDescent="0.25">
      <c r="A870" s="24" t="s">
        <v>571</v>
      </c>
      <c r="B870" s="25"/>
      <c r="C870" s="25"/>
      <c r="D870" s="25"/>
      <c r="E870" s="22">
        <v>396480135.4285714</v>
      </c>
      <c r="F870" s="6">
        <v>582967684.57142854</v>
      </c>
      <c r="G870" s="23">
        <v>-186487549.14285713</v>
      </c>
    </row>
    <row r="871" spans="1:7" x14ac:dyDescent="0.25">
      <c r="A871" s="24" t="s">
        <v>672</v>
      </c>
      <c r="B871" s="24" t="s">
        <v>12</v>
      </c>
      <c r="C871" s="20" t="s">
        <v>7</v>
      </c>
      <c r="D871" s="11">
        <v>45520</v>
      </c>
      <c r="E871" s="22">
        <v>4596044302</v>
      </c>
      <c r="F871" s="6">
        <v>4476445696</v>
      </c>
      <c r="G871" s="23">
        <v>119598606</v>
      </c>
    </row>
    <row r="872" spans="1:7" x14ac:dyDescent="0.25">
      <c r="A872" s="25"/>
      <c r="B872" s="25"/>
      <c r="C872" s="20" t="s">
        <v>6</v>
      </c>
      <c r="D872" s="11">
        <v>45324</v>
      </c>
      <c r="E872" s="22">
        <v>40755084</v>
      </c>
      <c r="F872" s="6">
        <v>78343648</v>
      </c>
      <c r="G872" s="23">
        <v>-37588564</v>
      </c>
    </row>
    <row r="873" spans="1:7" x14ac:dyDescent="0.25">
      <c r="A873" s="25"/>
      <c r="B873" s="25"/>
      <c r="C873" s="24" t="s">
        <v>14</v>
      </c>
      <c r="D873" s="11">
        <v>45422</v>
      </c>
      <c r="E873" s="22">
        <v>40099121</v>
      </c>
      <c r="F873" s="6">
        <v>658907136</v>
      </c>
      <c r="G873" s="23">
        <v>-618808015</v>
      </c>
    </row>
    <row r="874" spans="1:7" x14ac:dyDescent="0.25">
      <c r="A874" s="25"/>
      <c r="B874" s="25"/>
      <c r="C874" s="25"/>
      <c r="D874" s="11">
        <v>45366</v>
      </c>
      <c r="E874" s="22">
        <v>4501503</v>
      </c>
      <c r="F874" s="6">
        <v>451535840</v>
      </c>
      <c r="G874" s="23">
        <v>-447034337</v>
      </c>
    </row>
    <row r="875" spans="1:7" x14ac:dyDescent="0.25">
      <c r="A875" s="25"/>
      <c r="B875" s="25"/>
      <c r="C875" s="20" t="s">
        <v>256</v>
      </c>
      <c r="D875" s="11">
        <v>45296</v>
      </c>
      <c r="E875" s="22">
        <v>60739372</v>
      </c>
      <c r="F875" s="6">
        <v>20089508</v>
      </c>
      <c r="G875" s="23">
        <v>40649864</v>
      </c>
    </row>
    <row r="876" spans="1:7" x14ac:dyDescent="0.25">
      <c r="A876" s="25"/>
      <c r="B876" s="25"/>
      <c r="C876" s="20" t="s">
        <v>270</v>
      </c>
      <c r="D876" s="11">
        <v>45394</v>
      </c>
      <c r="E876" s="22">
        <v>87300478</v>
      </c>
      <c r="F876" s="6">
        <v>547618304</v>
      </c>
      <c r="G876" s="23">
        <v>-460317826</v>
      </c>
    </row>
    <row r="877" spans="1:7" x14ac:dyDescent="0.25">
      <c r="A877" s="25"/>
      <c r="B877" s="25"/>
      <c r="C877" s="20" t="s">
        <v>215</v>
      </c>
      <c r="D877" s="11">
        <v>45310</v>
      </c>
      <c r="E877" s="22">
        <v>15406965</v>
      </c>
      <c r="F877" s="6">
        <v>80143696</v>
      </c>
      <c r="G877" s="23">
        <v>-64736731</v>
      </c>
    </row>
    <row r="878" spans="1:7" x14ac:dyDescent="0.25">
      <c r="A878" s="25"/>
      <c r="B878" s="25"/>
      <c r="C878" s="20" t="s">
        <v>271</v>
      </c>
      <c r="D878" s="11">
        <v>45548</v>
      </c>
      <c r="E878" s="22">
        <v>404947172</v>
      </c>
      <c r="F878" s="6">
        <v>1317387392</v>
      </c>
      <c r="G878" s="23">
        <v>-912440220</v>
      </c>
    </row>
    <row r="879" spans="1:7" x14ac:dyDescent="0.25">
      <c r="A879" s="24" t="s">
        <v>690</v>
      </c>
      <c r="B879" s="25"/>
      <c r="C879" s="25"/>
      <c r="D879" s="25"/>
      <c r="E879" s="22">
        <v>5249793997</v>
      </c>
      <c r="F879" s="6">
        <v>7630471220</v>
      </c>
      <c r="G879" s="23">
        <v>-2380677223</v>
      </c>
    </row>
    <row r="880" spans="1:7" x14ac:dyDescent="0.25">
      <c r="A880" s="24" t="s">
        <v>691</v>
      </c>
      <c r="B880" s="25"/>
      <c r="C880" s="25"/>
      <c r="D880" s="25"/>
      <c r="E880" s="22">
        <v>656224249.625</v>
      </c>
      <c r="F880" s="6">
        <v>953808902.5</v>
      </c>
      <c r="G880" s="23">
        <v>-297584652.875</v>
      </c>
    </row>
    <row r="881" spans="1:7" x14ac:dyDescent="0.25">
      <c r="A881" s="24" t="s">
        <v>278</v>
      </c>
      <c r="B881" s="24" t="s">
        <v>35</v>
      </c>
      <c r="C881" s="24" t="s">
        <v>14</v>
      </c>
      <c r="D881" s="11">
        <v>45436</v>
      </c>
      <c r="E881" s="22">
        <v>385057</v>
      </c>
      <c r="F881" s="6">
        <v>83078096</v>
      </c>
      <c r="G881" s="23">
        <v>-82693039</v>
      </c>
    </row>
    <row r="882" spans="1:7" x14ac:dyDescent="0.25">
      <c r="A882" s="25"/>
      <c r="B882" s="25"/>
      <c r="C882" s="25"/>
      <c r="D882" s="11">
        <v>45352</v>
      </c>
      <c r="E882" s="22">
        <v>643597</v>
      </c>
      <c r="F882" s="6">
        <v>75823056</v>
      </c>
      <c r="G882" s="23">
        <v>-75179459</v>
      </c>
    </row>
    <row r="883" spans="1:7" x14ac:dyDescent="0.25">
      <c r="A883" s="25"/>
      <c r="B883" s="25"/>
      <c r="C883" s="25"/>
      <c r="D883" s="11">
        <v>45310</v>
      </c>
      <c r="E883" s="22">
        <v>8415822</v>
      </c>
      <c r="F883" s="6">
        <v>105624752</v>
      </c>
      <c r="G883" s="23">
        <v>-97208930</v>
      </c>
    </row>
    <row r="884" spans="1:7" x14ac:dyDescent="0.25">
      <c r="A884" s="25"/>
      <c r="B884" s="25"/>
      <c r="C884" s="25"/>
      <c r="D884" s="11">
        <v>45282</v>
      </c>
      <c r="E884" s="22">
        <v>1199175</v>
      </c>
      <c r="F884" s="6">
        <v>101827792</v>
      </c>
      <c r="G884" s="23">
        <v>-100628617</v>
      </c>
    </row>
    <row r="885" spans="1:7" x14ac:dyDescent="0.25">
      <c r="A885" s="25"/>
      <c r="B885" s="25"/>
      <c r="C885" s="20" t="s">
        <v>74</v>
      </c>
      <c r="D885" s="11">
        <v>45296</v>
      </c>
      <c r="E885" s="22">
        <v>6259778</v>
      </c>
      <c r="F885" s="6">
        <v>62331200</v>
      </c>
      <c r="G885" s="23">
        <v>-56071422</v>
      </c>
    </row>
    <row r="886" spans="1:7" x14ac:dyDescent="0.25">
      <c r="A886" s="25"/>
      <c r="B886" s="25"/>
      <c r="C886" s="20" t="s">
        <v>257</v>
      </c>
      <c r="D886" s="11">
        <v>45520</v>
      </c>
      <c r="E886" s="22">
        <v>2605973419</v>
      </c>
      <c r="F886" s="6">
        <v>4369041408</v>
      </c>
      <c r="G886" s="23">
        <v>-1763067989</v>
      </c>
    </row>
    <row r="887" spans="1:7" x14ac:dyDescent="0.25">
      <c r="A887" s="25"/>
      <c r="B887" s="25"/>
      <c r="C887" s="20" t="s">
        <v>473</v>
      </c>
      <c r="D887" s="11">
        <v>45408</v>
      </c>
      <c r="E887" s="22">
        <v>198339152</v>
      </c>
      <c r="F887" s="6">
        <v>899396544</v>
      </c>
      <c r="G887" s="23">
        <v>-701057392</v>
      </c>
    </row>
    <row r="888" spans="1:7" x14ac:dyDescent="0.25">
      <c r="A888" s="24" t="s">
        <v>308</v>
      </c>
      <c r="B888" s="25"/>
      <c r="C888" s="25"/>
      <c r="D888" s="25"/>
      <c r="E888" s="22">
        <v>2821216000</v>
      </c>
      <c r="F888" s="6">
        <v>5697122848</v>
      </c>
      <c r="G888" s="23">
        <v>-2875906848</v>
      </c>
    </row>
    <row r="889" spans="1:7" x14ac:dyDescent="0.25">
      <c r="A889" s="24" t="s">
        <v>309</v>
      </c>
      <c r="B889" s="25"/>
      <c r="C889" s="25"/>
      <c r="D889" s="25"/>
      <c r="E889" s="22">
        <v>403030857.14285713</v>
      </c>
      <c r="F889" s="6">
        <v>813874692.57142854</v>
      </c>
      <c r="G889" s="23">
        <v>-410843835.4285714</v>
      </c>
    </row>
  </sheetData>
  <mergeCells count="480">
    <mergeCell ref="C730:C731"/>
    <mergeCell ref="C746:C747"/>
    <mergeCell ref="C750:C751"/>
    <mergeCell ref="C764:C765"/>
    <mergeCell ref="C785:C787"/>
    <mergeCell ref="C790:C793"/>
    <mergeCell ref="C836:C838"/>
    <mergeCell ref="C862:C864"/>
    <mergeCell ref="C873:C874"/>
    <mergeCell ref="C352:C353"/>
    <mergeCell ref="C447:C448"/>
    <mergeCell ref="C449:C450"/>
    <mergeCell ref="C477:C478"/>
    <mergeCell ref="C568:C569"/>
    <mergeCell ref="C639:C640"/>
    <mergeCell ref="C655:C656"/>
    <mergeCell ref="C684:C685"/>
    <mergeCell ref="C707:C708"/>
    <mergeCell ref="B477:B480"/>
    <mergeCell ref="B498:B499"/>
    <mergeCell ref="B502:B503"/>
    <mergeCell ref="B506:B507"/>
    <mergeCell ref="B513:B515"/>
    <mergeCell ref="B533:B540"/>
    <mergeCell ref="B546:B547"/>
    <mergeCell ref="B550:B552"/>
    <mergeCell ref="B555:B556"/>
    <mergeCell ref="A774:D774"/>
    <mergeCell ref="A775:D775"/>
    <mergeCell ref="A776:A782"/>
    <mergeCell ref="A783:D783"/>
    <mergeCell ref="A784:D784"/>
    <mergeCell ref="A785:A787"/>
    <mergeCell ref="A788:D788"/>
    <mergeCell ref="A789:D789"/>
    <mergeCell ref="A790:A793"/>
    <mergeCell ref="B776:B782"/>
    <mergeCell ref="B785:B787"/>
    <mergeCell ref="B790:B793"/>
    <mergeCell ref="A689:D689"/>
    <mergeCell ref="A690:D690"/>
    <mergeCell ref="A692:D692"/>
    <mergeCell ref="A693:D693"/>
    <mergeCell ref="A695:D695"/>
    <mergeCell ref="A696:D696"/>
    <mergeCell ref="A698:D698"/>
    <mergeCell ref="A699:D699"/>
    <mergeCell ref="A700:A701"/>
    <mergeCell ref="B700:B701"/>
    <mergeCell ref="A670:D670"/>
    <mergeCell ref="A672:D672"/>
    <mergeCell ref="A673:D673"/>
    <mergeCell ref="A675:D675"/>
    <mergeCell ref="A676:D676"/>
    <mergeCell ref="A677:A681"/>
    <mergeCell ref="A682:D682"/>
    <mergeCell ref="A683:D683"/>
    <mergeCell ref="A684:A685"/>
    <mergeCell ref="B677:B681"/>
    <mergeCell ref="B684:B685"/>
    <mergeCell ref="A645:D645"/>
    <mergeCell ref="A647:D647"/>
    <mergeCell ref="A648:D648"/>
    <mergeCell ref="A650:D650"/>
    <mergeCell ref="A651:D651"/>
    <mergeCell ref="A653:D653"/>
    <mergeCell ref="A654:D654"/>
    <mergeCell ref="A655:A656"/>
    <mergeCell ref="A657:D657"/>
    <mergeCell ref="B655:B656"/>
    <mergeCell ref="A629:D629"/>
    <mergeCell ref="A631:D631"/>
    <mergeCell ref="A632:D632"/>
    <mergeCell ref="A634:D634"/>
    <mergeCell ref="A635:D635"/>
    <mergeCell ref="A637:D637"/>
    <mergeCell ref="A638:D638"/>
    <mergeCell ref="A639:A640"/>
    <mergeCell ref="A641:D641"/>
    <mergeCell ref="B639:B640"/>
    <mergeCell ref="A616:D616"/>
    <mergeCell ref="A617:D617"/>
    <mergeCell ref="A619:D619"/>
    <mergeCell ref="A620:D620"/>
    <mergeCell ref="A622:D622"/>
    <mergeCell ref="A623:D623"/>
    <mergeCell ref="A625:D625"/>
    <mergeCell ref="A626:D626"/>
    <mergeCell ref="A628:D628"/>
    <mergeCell ref="A570:D570"/>
    <mergeCell ref="A571:D571"/>
    <mergeCell ref="A573:D573"/>
    <mergeCell ref="A574:D574"/>
    <mergeCell ref="A576:D576"/>
    <mergeCell ref="A577:D577"/>
    <mergeCell ref="A579:D579"/>
    <mergeCell ref="A580:D580"/>
    <mergeCell ref="A581:A585"/>
    <mergeCell ref="B582:B585"/>
    <mergeCell ref="A526:D526"/>
    <mergeCell ref="A528:D528"/>
    <mergeCell ref="A529:D529"/>
    <mergeCell ref="A531:D531"/>
    <mergeCell ref="A532:D532"/>
    <mergeCell ref="A533:A540"/>
    <mergeCell ref="A541:D541"/>
    <mergeCell ref="A542:D542"/>
    <mergeCell ref="A544:D544"/>
    <mergeCell ref="A427:D427"/>
    <mergeCell ref="A428:D428"/>
    <mergeCell ref="A429:A435"/>
    <mergeCell ref="A436:D436"/>
    <mergeCell ref="A437:D437"/>
    <mergeCell ref="A438:A440"/>
    <mergeCell ref="A441:D441"/>
    <mergeCell ref="A442:D442"/>
    <mergeCell ref="A443:A444"/>
    <mergeCell ref="B429:B435"/>
    <mergeCell ref="B438:B440"/>
    <mergeCell ref="B443:B444"/>
    <mergeCell ref="A356:D356"/>
    <mergeCell ref="A357:A358"/>
    <mergeCell ref="A359:D359"/>
    <mergeCell ref="A360:D360"/>
    <mergeCell ref="A361:A369"/>
    <mergeCell ref="A370:D370"/>
    <mergeCell ref="A371:D371"/>
    <mergeCell ref="A373:D373"/>
    <mergeCell ref="A374:D374"/>
    <mergeCell ref="B357:B358"/>
    <mergeCell ref="B361:B369"/>
    <mergeCell ref="A150:D150"/>
    <mergeCell ref="A151:D151"/>
    <mergeCell ref="A152:A170"/>
    <mergeCell ref="A171:D171"/>
    <mergeCell ref="A172:D172"/>
    <mergeCell ref="A173:A191"/>
    <mergeCell ref="A192:D192"/>
    <mergeCell ref="A193:D193"/>
    <mergeCell ref="A194:A205"/>
    <mergeCell ref="B152:B170"/>
    <mergeCell ref="B173:B191"/>
    <mergeCell ref="B194:B205"/>
    <mergeCell ref="C152:C154"/>
    <mergeCell ref="C155:C156"/>
    <mergeCell ref="C157:C158"/>
    <mergeCell ref="C159:C160"/>
    <mergeCell ref="C161:C162"/>
    <mergeCell ref="C163:C164"/>
    <mergeCell ref="C166:C167"/>
    <mergeCell ref="C168:C170"/>
    <mergeCell ref="A72:D72"/>
    <mergeCell ref="A73:D73"/>
    <mergeCell ref="A74:A86"/>
    <mergeCell ref="A87:D87"/>
    <mergeCell ref="A88:D88"/>
    <mergeCell ref="A89:A109"/>
    <mergeCell ref="A110:D110"/>
    <mergeCell ref="A111:D111"/>
    <mergeCell ref="A112:A125"/>
    <mergeCell ref="B74:B86"/>
    <mergeCell ref="B89:B109"/>
    <mergeCell ref="B112:B125"/>
    <mergeCell ref="C74:C76"/>
    <mergeCell ref="C89:C90"/>
    <mergeCell ref="C93:C94"/>
    <mergeCell ref="C96:C97"/>
    <mergeCell ref="C99:C100"/>
    <mergeCell ref="C114:C115"/>
    <mergeCell ref="C116:C118"/>
    <mergeCell ref="C122:C123"/>
    <mergeCell ref="A481:D481"/>
    <mergeCell ref="A482:D482"/>
    <mergeCell ref="A484:D484"/>
    <mergeCell ref="A485:D485"/>
    <mergeCell ref="A487:D487"/>
    <mergeCell ref="A488:D488"/>
    <mergeCell ref="A490:D490"/>
    <mergeCell ref="A491:D491"/>
    <mergeCell ref="A493:D493"/>
    <mergeCell ref="A494:D494"/>
    <mergeCell ref="A496:D496"/>
    <mergeCell ref="A497:D497"/>
    <mergeCell ref="A498:A499"/>
    <mergeCell ref="A500:D500"/>
    <mergeCell ref="A501:D501"/>
    <mergeCell ref="A206:D206"/>
    <mergeCell ref="A207:D207"/>
    <mergeCell ref="A208:A220"/>
    <mergeCell ref="A221:D221"/>
    <mergeCell ref="A222:D222"/>
    <mergeCell ref="A223:A240"/>
    <mergeCell ref="A241:D241"/>
    <mergeCell ref="A242:D242"/>
    <mergeCell ref="A243:A252"/>
    <mergeCell ref="A253:D253"/>
    <mergeCell ref="A254:D254"/>
    <mergeCell ref="A255:A269"/>
    <mergeCell ref="A270:D270"/>
    <mergeCell ref="A271:D271"/>
    <mergeCell ref="A273:D273"/>
    <mergeCell ref="A126:D126"/>
    <mergeCell ref="A127:D127"/>
    <mergeCell ref="A128:A149"/>
    <mergeCell ref="B128:B149"/>
    <mergeCell ref="C128:C129"/>
    <mergeCell ref="C131:C132"/>
    <mergeCell ref="C136:C137"/>
    <mergeCell ref="C139:C140"/>
    <mergeCell ref="A794:D794"/>
    <mergeCell ref="A795:D795"/>
    <mergeCell ref="A797:D797"/>
    <mergeCell ref="A798:D798"/>
    <mergeCell ref="A799:A800"/>
    <mergeCell ref="A801:D801"/>
    <mergeCell ref="A802:D802"/>
    <mergeCell ref="A804:D804"/>
    <mergeCell ref="A805:D805"/>
    <mergeCell ref="A807:D807"/>
    <mergeCell ref="A808:D808"/>
    <mergeCell ref="A809:A811"/>
    <mergeCell ref="A812:D812"/>
    <mergeCell ref="A813:D813"/>
    <mergeCell ref="A814:A816"/>
    <mergeCell ref="A702:D702"/>
    <mergeCell ref="A703:D703"/>
    <mergeCell ref="A705:D705"/>
    <mergeCell ref="A706:D706"/>
    <mergeCell ref="A707:A709"/>
    <mergeCell ref="A710:D710"/>
    <mergeCell ref="A711:D711"/>
    <mergeCell ref="A712:A717"/>
    <mergeCell ref="A718:D718"/>
    <mergeCell ref="A719:D719"/>
    <mergeCell ref="A720:A721"/>
    <mergeCell ref="A722:D722"/>
    <mergeCell ref="A723:D723"/>
    <mergeCell ref="A725:D725"/>
    <mergeCell ref="A726:D726"/>
    <mergeCell ref="A545:D545"/>
    <mergeCell ref="A546:A547"/>
    <mergeCell ref="A548:D548"/>
    <mergeCell ref="A549:D549"/>
    <mergeCell ref="A550:A552"/>
    <mergeCell ref="A553:D553"/>
    <mergeCell ref="A554:D554"/>
    <mergeCell ref="A555:A556"/>
    <mergeCell ref="A557:D557"/>
    <mergeCell ref="A558:D558"/>
    <mergeCell ref="A560:D560"/>
    <mergeCell ref="A561:D561"/>
    <mergeCell ref="A563:D563"/>
    <mergeCell ref="A564:D564"/>
    <mergeCell ref="A566:D566"/>
    <mergeCell ref="A445:D445"/>
    <mergeCell ref="A446:D446"/>
    <mergeCell ref="A447:A466"/>
    <mergeCell ref="A467:D467"/>
    <mergeCell ref="A468:D468"/>
    <mergeCell ref="A469:A470"/>
    <mergeCell ref="A471:D471"/>
    <mergeCell ref="A472:D472"/>
    <mergeCell ref="A473:A474"/>
    <mergeCell ref="A475:D475"/>
    <mergeCell ref="A476:D476"/>
    <mergeCell ref="A477:A480"/>
    <mergeCell ref="A502:A503"/>
    <mergeCell ref="B447:B466"/>
    <mergeCell ref="B469:B470"/>
    <mergeCell ref="A380:D380"/>
    <mergeCell ref="A381:D381"/>
    <mergeCell ref="A382:A392"/>
    <mergeCell ref="A393:D393"/>
    <mergeCell ref="A394:D394"/>
    <mergeCell ref="A395:A399"/>
    <mergeCell ref="A400:D400"/>
    <mergeCell ref="A401:D401"/>
    <mergeCell ref="A402:A405"/>
    <mergeCell ref="A406:D406"/>
    <mergeCell ref="A407:D407"/>
    <mergeCell ref="A408:A412"/>
    <mergeCell ref="A413:D413"/>
    <mergeCell ref="A414:D414"/>
    <mergeCell ref="A415:A416"/>
    <mergeCell ref="A848:A859"/>
    <mergeCell ref="A860:D860"/>
    <mergeCell ref="A861:D861"/>
    <mergeCell ref="A862:A868"/>
    <mergeCell ref="A869:D869"/>
    <mergeCell ref="A870:D870"/>
    <mergeCell ref="A871:A878"/>
    <mergeCell ref="A879:D879"/>
    <mergeCell ref="A880:D880"/>
    <mergeCell ref="A827:D827"/>
    <mergeCell ref="A828:D828"/>
    <mergeCell ref="A829:A830"/>
    <mergeCell ref="A831:D831"/>
    <mergeCell ref="A832:D832"/>
    <mergeCell ref="A833:A845"/>
    <mergeCell ref="B829:B830"/>
    <mergeCell ref="B833:B835"/>
    <mergeCell ref="B836:B845"/>
    <mergeCell ref="A817:D817"/>
    <mergeCell ref="A818:D818"/>
    <mergeCell ref="A819:A820"/>
    <mergeCell ref="A821:D821"/>
    <mergeCell ref="A822:D822"/>
    <mergeCell ref="A824:D824"/>
    <mergeCell ref="A825:D825"/>
    <mergeCell ref="B809:B811"/>
    <mergeCell ref="B814:B816"/>
    <mergeCell ref="B819:B820"/>
    <mergeCell ref="B799:B800"/>
    <mergeCell ref="A754:A755"/>
    <mergeCell ref="A756:D756"/>
    <mergeCell ref="A757:D757"/>
    <mergeCell ref="A759:D759"/>
    <mergeCell ref="A760:D760"/>
    <mergeCell ref="A762:D762"/>
    <mergeCell ref="A763:D763"/>
    <mergeCell ref="A764:A766"/>
    <mergeCell ref="B764:B766"/>
    <mergeCell ref="A741:D741"/>
    <mergeCell ref="A742:D742"/>
    <mergeCell ref="A744:D744"/>
    <mergeCell ref="A745:D745"/>
    <mergeCell ref="A746:A747"/>
    <mergeCell ref="A748:D748"/>
    <mergeCell ref="A749:D749"/>
    <mergeCell ref="A750:A751"/>
    <mergeCell ref="B746:B747"/>
    <mergeCell ref="B750:B751"/>
    <mergeCell ref="A642:D642"/>
    <mergeCell ref="A644:D644"/>
    <mergeCell ref="A586:D586"/>
    <mergeCell ref="A587:D587"/>
    <mergeCell ref="A588:A591"/>
    <mergeCell ref="A592:D592"/>
    <mergeCell ref="A593:D593"/>
    <mergeCell ref="A594:A597"/>
    <mergeCell ref="A598:D598"/>
    <mergeCell ref="A599:D599"/>
    <mergeCell ref="A601:D601"/>
    <mergeCell ref="B588:B591"/>
    <mergeCell ref="B594:B597"/>
    <mergeCell ref="A567:D567"/>
    <mergeCell ref="A568:A569"/>
    <mergeCell ref="B568:B569"/>
    <mergeCell ref="A512:D512"/>
    <mergeCell ref="A513:A515"/>
    <mergeCell ref="A516:D516"/>
    <mergeCell ref="A517:D517"/>
    <mergeCell ref="A519:D519"/>
    <mergeCell ref="A520:D520"/>
    <mergeCell ref="A522:D522"/>
    <mergeCell ref="A523:D523"/>
    <mergeCell ref="A525:D525"/>
    <mergeCell ref="A504:D504"/>
    <mergeCell ref="A505:D505"/>
    <mergeCell ref="A506:A507"/>
    <mergeCell ref="A508:D508"/>
    <mergeCell ref="A509:D509"/>
    <mergeCell ref="A511:D511"/>
    <mergeCell ref="B395:B399"/>
    <mergeCell ref="B402:B405"/>
    <mergeCell ref="B409:B412"/>
    <mergeCell ref="A299:D299"/>
    <mergeCell ref="A300:A312"/>
    <mergeCell ref="A313:D313"/>
    <mergeCell ref="A314:D314"/>
    <mergeCell ref="A315:A331"/>
    <mergeCell ref="A332:D332"/>
    <mergeCell ref="A333:D333"/>
    <mergeCell ref="A334:A354"/>
    <mergeCell ref="A355:D355"/>
    <mergeCell ref="B300:B312"/>
    <mergeCell ref="B315:B331"/>
    <mergeCell ref="B334:B354"/>
    <mergeCell ref="C337:C339"/>
    <mergeCell ref="A274:D274"/>
    <mergeCell ref="A275:A277"/>
    <mergeCell ref="A278:D278"/>
    <mergeCell ref="A279:D279"/>
    <mergeCell ref="A280:A288"/>
    <mergeCell ref="A289:D289"/>
    <mergeCell ref="A290:D290"/>
    <mergeCell ref="A291:A297"/>
    <mergeCell ref="A298:D298"/>
    <mergeCell ref="B275:B277"/>
    <mergeCell ref="B280:B288"/>
    <mergeCell ref="B291:B297"/>
    <mergeCell ref="C291:C294"/>
    <mergeCell ref="B208:B220"/>
    <mergeCell ref="A4:A25"/>
    <mergeCell ref="A26:D26"/>
    <mergeCell ref="A27:D27"/>
    <mergeCell ref="A28:A47"/>
    <mergeCell ref="A48:D48"/>
    <mergeCell ref="A49:D49"/>
    <mergeCell ref="A50:A71"/>
    <mergeCell ref="B4:B25"/>
    <mergeCell ref="B28:B47"/>
    <mergeCell ref="B50:B71"/>
    <mergeCell ref="C4:C5"/>
    <mergeCell ref="C11:C13"/>
    <mergeCell ref="C15:C17"/>
    <mergeCell ref="C18:C19"/>
    <mergeCell ref="C29:C30"/>
    <mergeCell ref="C33:C34"/>
    <mergeCell ref="C50:C51"/>
    <mergeCell ref="C55:C56"/>
    <mergeCell ref="C63:C64"/>
    <mergeCell ref="C65:C66"/>
    <mergeCell ref="A881:A887"/>
    <mergeCell ref="A888:D888"/>
    <mergeCell ref="A889:D889"/>
    <mergeCell ref="B862:B868"/>
    <mergeCell ref="B871:B878"/>
    <mergeCell ref="B881:B887"/>
    <mergeCell ref="C881:C884"/>
    <mergeCell ref="A846:D846"/>
    <mergeCell ref="A767:D767"/>
    <mergeCell ref="A768:D768"/>
    <mergeCell ref="A769:A770"/>
    <mergeCell ref="A771:D771"/>
    <mergeCell ref="A772:D772"/>
    <mergeCell ref="B769:B770"/>
    <mergeCell ref="A752:D752"/>
    <mergeCell ref="A753:D753"/>
    <mergeCell ref="B707:B709"/>
    <mergeCell ref="B712:B717"/>
    <mergeCell ref="C712:C714"/>
    <mergeCell ref="A665:A668"/>
    <mergeCell ref="A669:D669"/>
    <mergeCell ref="A658:D658"/>
    <mergeCell ref="A660:D660"/>
    <mergeCell ref="A661:D661"/>
    <mergeCell ref="A663:D663"/>
    <mergeCell ref="A664:D664"/>
    <mergeCell ref="B665:B668"/>
    <mergeCell ref="A602:D602"/>
    <mergeCell ref="A604:D604"/>
    <mergeCell ref="A605:D605"/>
    <mergeCell ref="A607:D607"/>
    <mergeCell ref="A417:D417"/>
    <mergeCell ref="A418:D418"/>
    <mergeCell ref="A419:A426"/>
    <mergeCell ref="B415:B416"/>
    <mergeCell ref="B419:B426"/>
    <mergeCell ref="B223:B240"/>
    <mergeCell ref="B243:B252"/>
    <mergeCell ref="B255:B269"/>
    <mergeCell ref="C243:C244"/>
    <mergeCell ref="C259:C260"/>
    <mergeCell ref="A847:D847"/>
    <mergeCell ref="B848:B858"/>
    <mergeCell ref="A728:D728"/>
    <mergeCell ref="A686:D686"/>
    <mergeCell ref="A687:D687"/>
    <mergeCell ref="A608:D608"/>
    <mergeCell ref="A610:D610"/>
    <mergeCell ref="A611:D611"/>
    <mergeCell ref="A613:D613"/>
    <mergeCell ref="A614:D614"/>
    <mergeCell ref="B473:B474"/>
    <mergeCell ref="C345:C346"/>
    <mergeCell ref="C349:C350"/>
    <mergeCell ref="A729:D729"/>
    <mergeCell ref="B720:B721"/>
    <mergeCell ref="A375:A379"/>
    <mergeCell ref="B375:B379"/>
    <mergeCell ref="B382:B392"/>
    <mergeCell ref="A730:A731"/>
    <mergeCell ref="A732:D732"/>
    <mergeCell ref="A733:D733"/>
    <mergeCell ref="A735:D735"/>
    <mergeCell ref="A736:D736"/>
    <mergeCell ref="A738:D738"/>
    <mergeCell ref="A739:D739"/>
    <mergeCell ref="B730:B7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A65B-1B6E-4952-B0EF-9F53AB8F2A49}">
  <dimension ref="A3:E75"/>
  <sheetViews>
    <sheetView showGridLines="0" zoomScaleNormal="100" workbookViewId="0">
      <selection activeCell="E5" sqref="E5"/>
    </sheetView>
  </sheetViews>
  <sheetFormatPr defaultRowHeight="15" x14ac:dyDescent="0.25"/>
  <cols>
    <col min="1" max="1" width="12.7109375" bestFit="1" customWidth="1"/>
    <col min="2" max="2" width="21.140625" customWidth="1"/>
    <col min="3" max="3" width="14.85546875" customWidth="1"/>
    <col min="4" max="4" width="15.42578125" customWidth="1"/>
    <col min="5" max="5" width="14.7109375" customWidth="1"/>
    <col min="6" max="6" width="16.85546875" customWidth="1"/>
    <col min="7" max="7" width="15.7109375" bestFit="1" customWidth="1"/>
    <col min="8" max="11" width="9.5703125" bestFit="1" customWidth="1"/>
    <col min="12" max="12" width="12" bestFit="1" customWidth="1"/>
    <col min="13" max="16" width="9.5703125" bestFit="1" customWidth="1"/>
    <col min="17" max="17" width="15.28515625" bestFit="1" customWidth="1"/>
    <col min="18" max="21" width="9.5703125" bestFit="1" customWidth="1"/>
    <col min="22" max="22" width="19.85546875" bestFit="1" customWidth="1"/>
    <col min="23" max="23" width="20.7109375" bestFit="1" customWidth="1"/>
    <col min="24" max="24" width="17" bestFit="1" customWidth="1"/>
    <col min="25" max="25" width="20.28515625" bestFit="1" customWidth="1"/>
  </cols>
  <sheetData>
    <row r="3" spans="1:5" x14ac:dyDescent="0.25">
      <c r="A3" s="7" t="s">
        <v>1</v>
      </c>
      <c r="B3" s="7" t="s">
        <v>67</v>
      </c>
      <c r="C3" s="8" t="s">
        <v>8</v>
      </c>
      <c r="D3" s="8" t="s">
        <v>9</v>
      </c>
      <c r="E3" s="8" t="s">
        <v>10</v>
      </c>
    </row>
    <row r="4" spans="1:5" x14ac:dyDescent="0.25">
      <c r="A4" s="24" t="s">
        <v>12</v>
      </c>
      <c r="B4" s="11">
        <v>45240</v>
      </c>
      <c r="C4" s="22">
        <v>18577771657</v>
      </c>
      <c r="D4" s="6">
        <v>12861114053</v>
      </c>
      <c r="E4" s="23">
        <v>5716657604</v>
      </c>
    </row>
    <row r="5" spans="1:5" x14ac:dyDescent="0.25">
      <c r="A5" s="25"/>
      <c r="B5" s="11">
        <v>45254</v>
      </c>
      <c r="C5" s="22">
        <v>3447512842</v>
      </c>
      <c r="D5" s="6">
        <v>1880766014</v>
      </c>
      <c r="E5" s="23">
        <v>1566746828</v>
      </c>
    </row>
    <row r="6" spans="1:5" x14ac:dyDescent="0.25">
      <c r="A6" s="25"/>
      <c r="B6" s="11">
        <v>45268</v>
      </c>
      <c r="C6" s="22">
        <v>3200529988</v>
      </c>
      <c r="D6" s="6">
        <v>4226258248</v>
      </c>
      <c r="E6" s="23">
        <v>-1025728260</v>
      </c>
    </row>
    <row r="7" spans="1:5" x14ac:dyDescent="0.25">
      <c r="A7" s="25"/>
      <c r="B7" s="11">
        <v>45282</v>
      </c>
      <c r="C7" s="22">
        <v>11249912196</v>
      </c>
      <c r="D7" s="6">
        <v>7104711944</v>
      </c>
      <c r="E7" s="23">
        <v>4145200252</v>
      </c>
    </row>
    <row r="8" spans="1:5" x14ac:dyDescent="0.25">
      <c r="A8" s="25"/>
      <c r="B8" s="11">
        <v>45296</v>
      </c>
      <c r="C8" s="22">
        <v>7921621346</v>
      </c>
      <c r="D8" s="6">
        <v>6766126153</v>
      </c>
      <c r="E8" s="23">
        <v>1155495193</v>
      </c>
    </row>
    <row r="9" spans="1:5" x14ac:dyDescent="0.25">
      <c r="A9" s="25"/>
      <c r="B9" s="11">
        <v>45310</v>
      </c>
      <c r="C9" s="22">
        <v>11280098673</v>
      </c>
      <c r="D9" s="6">
        <v>7653870944</v>
      </c>
      <c r="E9" s="23">
        <v>3626227729</v>
      </c>
    </row>
    <row r="10" spans="1:5" x14ac:dyDescent="0.25">
      <c r="A10" s="25"/>
      <c r="B10" s="11">
        <v>45324</v>
      </c>
      <c r="C10" s="22">
        <v>18283940091</v>
      </c>
      <c r="D10" s="6">
        <v>9982756737</v>
      </c>
      <c r="E10" s="23">
        <v>8301183354</v>
      </c>
    </row>
    <row r="11" spans="1:5" x14ac:dyDescent="0.25">
      <c r="A11" s="25"/>
      <c r="B11" s="11">
        <v>45338</v>
      </c>
      <c r="C11" s="22">
        <v>8190439106</v>
      </c>
      <c r="D11" s="6">
        <v>6632984049</v>
      </c>
      <c r="E11" s="23">
        <v>1557455057</v>
      </c>
    </row>
    <row r="12" spans="1:5" x14ac:dyDescent="0.25">
      <c r="A12" s="25"/>
      <c r="B12" s="11">
        <v>45352</v>
      </c>
      <c r="C12" s="22">
        <v>13374786292</v>
      </c>
      <c r="D12" s="6">
        <v>11165569644</v>
      </c>
      <c r="E12" s="23">
        <v>2209216648</v>
      </c>
    </row>
    <row r="13" spans="1:5" x14ac:dyDescent="0.25">
      <c r="A13" s="25"/>
      <c r="B13" s="11">
        <v>45364</v>
      </c>
      <c r="C13" s="22">
        <v>645166237</v>
      </c>
      <c r="D13" s="6">
        <v>372127744</v>
      </c>
      <c r="E13" s="23">
        <v>273038493</v>
      </c>
    </row>
    <row r="14" spans="1:5" x14ac:dyDescent="0.25">
      <c r="A14" s="25"/>
      <c r="B14" s="11">
        <v>45366</v>
      </c>
      <c r="C14" s="22">
        <v>9556352139</v>
      </c>
      <c r="D14" s="6">
        <v>5533713616</v>
      </c>
      <c r="E14" s="23">
        <v>4022638523</v>
      </c>
    </row>
    <row r="15" spans="1:5" x14ac:dyDescent="0.25">
      <c r="A15" s="25"/>
      <c r="B15" s="11">
        <v>45381</v>
      </c>
      <c r="C15" s="22">
        <v>16986195182</v>
      </c>
      <c r="D15" s="6">
        <v>13042619052</v>
      </c>
      <c r="E15" s="23">
        <v>3943576130</v>
      </c>
    </row>
    <row r="16" spans="1:5" x14ac:dyDescent="0.25">
      <c r="A16" s="25"/>
      <c r="B16" s="11">
        <v>45394</v>
      </c>
      <c r="C16" s="22">
        <v>18693797014</v>
      </c>
      <c r="D16" s="6">
        <v>13644681573</v>
      </c>
      <c r="E16" s="23">
        <v>5049115441</v>
      </c>
    </row>
    <row r="17" spans="1:5" x14ac:dyDescent="0.25">
      <c r="A17" s="25"/>
      <c r="B17" s="11">
        <v>45408</v>
      </c>
      <c r="C17" s="22">
        <v>8180095923</v>
      </c>
      <c r="D17" s="6">
        <v>5238192133</v>
      </c>
      <c r="E17" s="23">
        <v>2941903790</v>
      </c>
    </row>
    <row r="18" spans="1:5" x14ac:dyDescent="0.25">
      <c r="A18" s="25"/>
      <c r="B18" s="11">
        <v>45422</v>
      </c>
      <c r="C18" s="22">
        <v>21449196587</v>
      </c>
      <c r="D18" s="6">
        <v>18108111605</v>
      </c>
      <c r="E18" s="23">
        <v>3341084982</v>
      </c>
    </row>
    <row r="19" spans="1:5" x14ac:dyDescent="0.25">
      <c r="A19" s="25"/>
      <c r="B19" s="11">
        <v>45436</v>
      </c>
      <c r="C19" s="22">
        <v>36332213698</v>
      </c>
      <c r="D19" s="6">
        <v>22900918720</v>
      </c>
      <c r="E19" s="23">
        <v>13431294978</v>
      </c>
    </row>
    <row r="20" spans="1:5" x14ac:dyDescent="0.25">
      <c r="A20" s="25"/>
      <c r="B20" s="11">
        <v>45450</v>
      </c>
      <c r="C20" s="22">
        <v>21007036630</v>
      </c>
      <c r="D20" s="6">
        <v>19548523809</v>
      </c>
      <c r="E20" s="23">
        <v>1458512821</v>
      </c>
    </row>
    <row r="21" spans="1:5" x14ac:dyDescent="0.25">
      <c r="A21" s="25"/>
      <c r="B21" s="11">
        <v>45464</v>
      </c>
      <c r="C21" s="22">
        <v>18220892324</v>
      </c>
      <c r="D21" s="6">
        <v>7303423626</v>
      </c>
      <c r="E21" s="23">
        <v>10917468698</v>
      </c>
    </row>
    <row r="22" spans="1:5" x14ac:dyDescent="0.25">
      <c r="A22" s="25"/>
      <c r="B22" s="11">
        <v>45478</v>
      </c>
      <c r="C22" s="22">
        <v>21065894574</v>
      </c>
      <c r="D22" s="6">
        <v>13693602704</v>
      </c>
      <c r="E22" s="23">
        <v>7372291870</v>
      </c>
    </row>
    <row r="23" spans="1:5" x14ac:dyDescent="0.25">
      <c r="A23" s="25"/>
      <c r="B23" s="11">
        <v>45492</v>
      </c>
      <c r="C23" s="22">
        <v>37180461995</v>
      </c>
      <c r="D23" s="6">
        <v>26050497689</v>
      </c>
      <c r="E23" s="23">
        <v>11129964306</v>
      </c>
    </row>
    <row r="24" spans="1:5" x14ac:dyDescent="0.25">
      <c r="A24" s="25"/>
      <c r="B24" s="11">
        <v>45506</v>
      </c>
      <c r="C24" s="22">
        <v>26524457337</v>
      </c>
      <c r="D24" s="6">
        <v>18620350329</v>
      </c>
      <c r="E24" s="23">
        <v>7904107008</v>
      </c>
    </row>
    <row r="25" spans="1:5" x14ac:dyDescent="0.25">
      <c r="A25" s="25"/>
      <c r="B25" s="11">
        <v>45520</v>
      </c>
      <c r="C25" s="22">
        <v>9902069792</v>
      </c>
      <c r="D25" s="6">
        <v>6630297056</v>
      </c>
      <c r="E25" s="23">
        <v>3271772736</v>
      </c>
    </row>
    <row r="26" spans="1:5" x14ac:dyDescent="0.25">
      <c r="A26" s="25"/>
      <c r="B26" s="11">
        <v>45534</v>
      </c>
      <c r="C26" s="22">
        <v>37495235051</v>
      </c>
      <c r="D26" s="6">
        <v>25686566824</v>
      </c>
      <c r="E26" s="23">
        <v>11808668227</v>
      </c>
    </row>
    <row r="27" spans="1:5" x14ac:dyDescent="0.25">
      <c r="A27" s="25"/>
      <c r="B27" s="11">
        <v>45548</v>
      </c>
      <c r="C27" s="22">
        <v>19378744594</v>
      </c>
      <c r="D27" s="22">
        <v>14720464554</v>
      </c>
      <c r="E27" s="22">
        <v>4658280040</v>
      </c>
    </row>
    <row r="28" spans="1:5" x14ac:dyDescent="0.25">
      <c r="A28" s="24" t="s">
        <v>180</v>
      </c>
      <c r="B28" s="25"/>
      <c r="C28" s="22">
        <v>398144421268</v>
      </c>
      <c r="D28" s="6">
        <v>279368248820</v>
      </c>
      <c r="E28" s="23">
        <v>118776172448</v>
      </c>
    </row>
    <row r="29" spans="1:5" x14ac:dyDescent="0.25">
      <c r="A29" s="24" t="s">
        <v>60</v>
      </c>
      <c r="B29" s="11">
        <v>45240</v>
      </c>
      <c r="C29" s="22">
        <v>14657011</v>
      </c>
      <c r="D29" s="6">
        <v>132420384</v>
      </c>
      <c r="E29" s="23">
        <v>-117763373</v>
      </c>
    </row>
    <row r="30" spans="1:5" x14ac:dyDescent="0.25">
      <c r="A30" s="25"/>
      <c r="B30" s="11">
        <v>45254</v>
      </c>
      <c r="C30" s="22">
        <v>35925107</v>
      </c>
      <c r="D30" s="6">
        <v>568222280</v>
      </c>
      <c r="E30" s="23">
        <v>-532297173</v>
      </c>
    </row>
    <row r="31" spans="1:5" x14ac:dyDescent="0.25">
      <c r="A31" s="25"/>
      <c r="B31" s="11">
        <v>45268</v>
      </c>
      <c r="C31" s="22">
        <v>141994653</v>
      </c>
      <c r="D31" s="6">
        <v>353592000</v>
      </c>
      <c r="E31" s="23">
        <v>-211597347</v>
      </c>
    </row>
    <row r="32" spans="1:5" x14ac:dyDescent="0.25">
      <c r="A32" s="25"/>
      <c r="B32" s="11">
        <v>45282</v>
      </c>
      <c r="C32" s="22">
        <v>106484179</v>
      </c>
      <c r="D32" s="6">
        <v>248662298</v>
      </c>
      <c r="E32" s="23">
        <v>-142178119</v>
      </c>
    </row>
    <row r="33" spans="1:5" x14ac:dyDescent="0.25">
      <c r="A33" s="25"/>
      <c r="B33" s="11">
        <v>45296</v>
      </c>
      <c r="C33" s="22">
        <v>67593611</v>
      </c>
      <c r="D33" s="6">
        <v>619664320</v>
      </c>
      <c r="E33" s="23">
        <v>-552070709</v>
      </c>
    </row>
    <row r="34" spans="1:5" x14ac:dyDescent="0.25">
      <c r="A34" s="25"/>
      <c r="B34" s="11">
        <v>45310</v>
      </c>
      <c r="C34" s="22">
        <v>350180597</v>
      </c>
      <c r="D34" s="6">
        <v>327242203</v>
      </c>
      <c r="E34" s="23">
        <v>22938394</v>
      </c>
    </row>
    <row r="35" spans="1:5" x14ac:dyDescent="0.25">
      <c r="A35" s="25"/>
      <c r="B35" s="11">
        <v>45324</v>
      </c>
      <c r="C35" s="22">
        <v>61542222</v>
      </c>
      <c r="D35" s="6">
        <v>107554443</v>
      </c>
      <c r="E35" s="23">
        <v>-46012221</v>
      </c>
    </row>
    <row r="36" spans="1:5" x14ac:dyDescent="0.25">
      <c r="A36" s="25"/>
      <c r="B36" s="11">
        <v>45338</v>
      </c>
      <c r="C36" s="22">
        <v>63480216</v>
      </c>
      <c r="D36" s="6">
        <v>23965702</v>
      </c>
      <c r="E36" s="23">
        <v>39514514</v>
      </c>
    </row>
    <row r="37" spans="1:5" x14ac:dyDescent="0.25">
      <c r="A37" s="25"/>
      <c r="B37" s="11">
        <v>45352</v>
      </c>
      <c r="C37" s="22">
        <v>196586993</v>
      </c>
      <c r="D37" s="6">
        <v>652459544</v>
      </c>
      <c r="E37" s="23">
        <v>-455872551</v>
      </c>
    </row>
    <row r="38" spans="1:5" x14ac:dyDescent="0.25">
      <c r="A38" s="25"/>
      <c r="B38" s="11">
        <v>45366</v>
      </c>
      <c r="C38" s="22">
        <v>582724665</v>
      </c>
      <c r="D38" s="6">
        <v>733997519</v>
      </c>
      <c r="E38" s="23">
        <v>-151272854</v>
      </c>
    </row>
    <row r="39" spans="1:5" x14ac:dyDescent="0.25">
      <c r="A39" s="25"/>
      <c r="B39" s="11">
        <v>45381</v>
      </c>
      <c r="C39" s="22">
        <v>243930400</v>
      </c>
      <c r="D39" s="6">
        <v>239802697</v>
      </c>
      <c r="E39" s="23">
        <v>4127703</v>
      </c>
    </row>
    <row r="40" spans="1:5" x14ac:dyDescent="0.25">
      <c r="A40" s="25"/>
      <c r="B40" s="11">
        <v>45394</v>
      </c>
      <c r="C40" s="22">
        <v>610225573</v>
      </c>
      <c r="D40" s="6">
        <v>672874464</v>
      </c>
      <c r="E40" s="23">
        <v>-62648891</v>
      </c>
    </row>
    <row r="41" spans="1:5" x14ac:dyDescent="0.25">
      <c r="A41" s="25"/>
      <c r="B41" s="11">
        <v>45408</v>
      </c>
      <c r="C41" s="22">
        <v>279988969</v>
      </c>
      <c r="D41" s="6">
        <v>241742196</v>
      </c>
      <c r="E41" s="23">
        <v>38246773</v>
      </c>
    </row>
    <row r="42" spans="1:5" x14ac:dyDescent="0.25">
      <c r="A42" s="25"/>
      <c r="B42" s="11">
        <v>45422</v>
      </c>
      <c r="C42" s="22">
        <v>430707699</v>
      </c>
      <c r="D42" s="6">
        <v>676300695</v>
      </c>
      <c r="E42" s="23">
        <v>-245592996</v>
      </c>
    </row>
    <row r="43" spans="1:5" x14ac:dyDescent="0.25">
      <c r="A43" s="25"/>
      <c r="B43" s="11">
        <v>45436</v>
      </c>
      <c r="C43" s="22">
        <v>58464702</v>
      </c>
      <c r="D43" s="6">
        <v>156187456</v>
      </c>
      <c r="E43" s="23">
        <v>-97722754</v>
      </c>
    </row>
    <row r="44" spans="1:5" x14ac:dyDescent="0.25">
      <c r="A44" s="25"/>
      <c r="B44" s="11">
        <v>45450</v>
      </c>
      <c r="C44" s="22">
        <v>45412847</v>
      </c>
      <c r="D44" s="6">
        <v>476716474</v>
      </c>
      <c r="E44" s="23">
        <v>-431303627</v>
      </c>
    </row>
    <row r="45" spans="1:5" x14ac:dyDescent="0.25">
      <c r="A45" s="25"/>
      <c r="B45" s="11">
        <v>45464</v>
      </c>
      <c r="C45" s="22">
        <v>85525646</v>
      </c>
      <c r="D45" s="6">
        <v>291955636</v>
      </c>
      <c r="E45" s="23">
        <v>-206429990</v>
      </c>
    </row>
    <row r="46" spans="1:5" x14ac:dyDescent="0.25">
      <c r="A46" s="25"/>
      <c r="B46" s="11">
        <v>45478</v>
      </c>
      <c r="C46" s="22">
        <v>59040615</v>
      </c>
      <c r="D46" s="6">
        <v>1063364359</v>
      </c>
      <c r="E46" s="23">
        <v>-1004323744</v>
      </c>
    </row>
    <row r="47" spans="1:5" x14ac:dyDescent="0.25">
      <c r="A47" s="25"/>
      <c r="B47" s="11">
        <v>45492</v>
      </c>
      <c r="C47" s="22">
        <v>243570763</v>
      </c>
      <c r="D47" s="6">
        <v>528820124</v>
      </c>
      <c r="E47" s="23">
        <v>-285249361</v>
      </c>
    </row>
    <row r="48" spans="1:5" x14ac:dyDescent="0.25">
      <c r="A48" s="25"/>
      <c r="B48" s="11">
        <v>45506</v>
      </c>
      <c r="C48" s="22">
        <v>22457613</v>
      </c>
      <c r="D48" s="6">
        <v>20958825</v>
      </c>
      <c r="E48" s="23">
        <v>1498788</v>
      </c>
    </row>
    <row r="49" spans="1:5" x14ac:dyDescent="0.25">
      <c r="A49" s="25"/>
      <c r="B49" s="11">
        <v>45520</v>
      </c>
      <c r="C49" s="22">
        <v>150751914</v>
      </c>
      <c r="D49" s="6">
        <v>242663776</v>
      </c>
      <c r="E49" s="23">
        <v>-91911862</v>
      </c>
    </row>
    <row r="50" spans="1:5" x14ac:dyDescent="0.25">
      <c r="A50" s="25"/>
      <c r="B50" s="11">
        <v>45534</v>
      </c>
      <c r="C50" s="22">
        <v>83913462</v>
      </c>
      <c r="D50" s="6">
        <v>1166695</v>
      </c>
      <c r="E50" s="23">
        <v>82746767</v>
      </c>
    </row>
    <row r="51" spans="1:5" x14ac:dyDescent="0.25">
      <c r="A51" s="25"/>
      <c r="B51" s="11">
        <v>45548</v>
      </c>
      <c r="C51" s="22">
        <v>10903097</v>
      </c>
      <c r="D51" s="6">
        <v>106103060</v>
      </c>
      <c r="E51" s="23">
        <v>-95199963</v>
      </c>
    </row>
    <row r="52" spans="1:5" x14ac:dyDescent="0.25">
      <c r="A52" s="24" t="s">
        <v>182</v>
      </c>
      <c r="B52" s="25"/>
      <c r="C52" s="22">
        <v>3946062554</v>
      </c>
      <c r="D52" s="6">
        <v>8486437150</v>
      </c>
      <c r="E52" s="23">
        <v>-4540374596</v>
      </c>
    </row>
    <row r="53" spans="1:5" x14ac:dyDescent="0.25">
      <c r="A53" s="24" t="s">
        <v>35</v>
      </c>
      <c r="B53" s="11">
        <v>45240</v>
      </c>
      <c r="C53" s="22">
        <v>25374980</v>
      </c>
      <c r="D53" s="6">
        <v>422481472</v>
      </c>
      <c r="E53" s="23">
        <v>-397106492</v>
      </c>
    </row>
    <row r="54" spans="1:5" x14ac:dyDescent="0.25">
      <c r="A54" s="25"/>
      <c r="B54" s="11">
        <v>45254</v>
      </c>
      <c r="C54" s="22">
        <v>274899775</v>
      </c>
      <c r="D54" s="6">
        <v>376174027</v>
      </c>
      <c r="E54" s="23">
        <v>-101274252</v>
      </c>
    </row>
    <row r="55" spans="1:5" x14ac:dyDescent="0.25">
      <c r="A55" s="25"/>
      <c r="B55" s="11">
        <v>45268</v>
      </c>
      <c r="C55" s="22">
        <v>457438623</v>
      </c>
      <c r="D55" s="6">
        <v>656397724</v>
      </c>
      <c r="E55" s="23">
        <v>-198959101</v>
      </c>
    </row>
    <row r="56" spans="1:5" x14ac:dyDescent="0.25">
      <c r="A56" s="25"/>
      <c r="B56" s="11">
        <v>45282</v>
      </c>
      <c r="C56" s="22">
        <v>483135018</v>
      </c>
      <c r="D56" s="6">
        <v>732491652</v>
      </c>
      <c r="E56" s="23">
        <v>-249356634</v>
      </c>
    </row>
    <row r="57" spans="1:5" x14ac:dyDescent="0.25">
      <c r="A57" s="25"/>
      <c r="B57" s="11">
        <v>45296</v>
      </c>
      <c r="C57" s="22">
        <v>289983988</v>
      </c>
      <c r="D57" s="6">
        <v>536019997</v>
      </c>
      <c r="E57" s="23">
        <v>-246036009</v>
      </c>
    </row>
    <row r="58" spans="1:5" x14ac:dyDescent="0.25">
      <c r="A58" s="25"/>
      <c r="B58" s="11">
        <v>45310</v>
      </c>
      <c r="C58" s="22">
        <v>1699752849</v>
      </c>
      <c r="D58" s="6">
        <v>1905347396</v>
      </c>
      <c r="E58" s="23">
        <v>-205594547</v>
      </c>
    </row>
    <row r="59" spans="1:5" x14ac:dyDescent="0.25">
      <c r="A59" s="25"/>
      <c r="B59" s="11">
        <v>45324</v>
      </c>
      <c r="C59" s="22">
        <v>513652106</v>
      </c>
      <c r="D59" s="6">
        <v>121646896</v>
      </c>
      <c r="E59" s="23">
        <v>392005210</v>
      </c>
    </row>
    <row r="60" spans="1:5" x14ac:dyDescent="0.25">
      <c r="A60" s="25"/>
      <c r="B60" s="11">
        <v>45338</v>
      </c>
      <c r="C60" s="22">
        <v>939789300</v>
      </c>
      <c r="D60" s="6">
        <v>1127647591</v>
      </c>
      <c r="E60" s="23">
        <v>-187858291</v>
      </c>
    </row>
    <row r="61" spans="1:5" x14ac:dyDescent="0.25">
      <c r="A61" s="25"/>
      <c r="B61" s="11">
        <v>45352</v>
      </c>
      <c r="C61" s="22">
        <v>1351774922</v>
      </c>
      <c r="D61" s="6">
        <v>1860349401</v>
      </c>
      <c r="E61" s="23">
        <v>-508574479</v>
      </c>
    </row>
    <row r="62" spans="1:5" x14ac:dyDescent="0.25">
      <c r="A62" s="25"/>
      <c r="B62" s="11">
        <v>45366</v>
      </c>
      <c r="C62" s="22">
        <v>527629667</v>
      </c>
      <c r="D62" s="6">
        <v>847647628</v>
      </c>
      <c r="E62" s="23">
        <v>-320017961</v>
      </c>
    </row>
    <row r="63" spans="1:5" x14ac:dyDescent="0.25">
      <c r="A63" s="25"/>
      <c r="B63" s="11">
        <v>45381</v>
      </c>
      <c r="C63" s="22">
        <v>91144810</v>
      </c>
      <c r="D63" s="6">
        <v>1930457</v>
      </c>
      <c r="E63" s="23">
        <v>89214353</v>
      </c>
    </row>
    <row r="64" spans="1:5" x14ac:dyDescent="0.25">
      <c r="A64" s="25"/>
      <c r="B64" s="11">
        <v>45394</v>
      </c>
      <c r="C64" s="22">
        <v>682072858</v>
      </c>
      <c r="D64" s="6">
        <v>1539667228</v>
      </c>
      <c r="E64" s="23">
        <v>-857594370</v>
      </c>
    </row>
    <row r="65" spans="1:5" x14ac:dyDescent="0.25">
      <c r="A65" s="25"/>
      <c r="B65" s="11">
        <v>45408</v>
      </c>
      <c r="C65" s="22">
        <v>344191159</v>
      </c>
      <c r="D65" s="6">
        <v>967356215</v>
      </c>
      <c r="E65" s="23">
        <v>-623165056</v>
      </c>
    </row>
    <row r="66" spans="1:5" x14ac:dyDescent="0.25">
      <c r="A66" s="25"/>
      <c r="B66" s="11">
        <v>45422</v>
      </c>
      <c r="C66" s="22">
        <v>620371001</v>
      </c>
      <c r="D66" s="6">
        <v>625926480</v>
      </c>
      <c r="E66" s="23">
        <v>-5555479</v>
      </c>
    </row>
    <row r="67" spans="1:5" x14ac:dyDescent="0.25">
      <c r="A67" s="25"/>
      <c r="B67" s="11">
        <v>45436</v>
      </c>
      <c r="C67" s="22">
        <v>1157254453</v>
      </c>
      <c r="D67" s="6">
        <v>1458470068</v>
      </c>
      <c r="E67" s="23">
        <v>-301215615</v>
      </c>
    </row>
    <row r="68" spans="1:5" x14ac:dyDescent="0.25">
      <c r="A68" s="25"/>
      <c r="B68" s="11">
        <v>45450</v>
      </c>
      <c r="C68" s="22">
        <v>43915853</v>
      </c>
      <c r="D68" s="6">
        <v>150690243</v>
      </c>
      <c r="E68" s="23">
        <v>-106774390</v>
      </c>
    </row>
    <row r="69" spans="1:5" x14ac:dyDescent="0.25">
      <c r="A69" s="25"/>
      <c r="B69" s="11">
        <v>45464</v>
      </c>
      <c r="C69" s="22">
        <v>266156597</v>
      </c>
      <c r="D69" s="6">
        <v>5391833</v>
      </c>
      <c r="E69" s="23">
        <v>260764764</v>
      </c>
    </row>
    <row r="70" spans="1:5" x14ac:dyDescent="0.25">
      <c r="A70" s="25"/>
      <c r="B70" s="11">
        <v>45492</v>
      </c>
      <c r="C70" s="22">
        <v>846953021</v>
      </c>
      <c r="D70" s="6">
        <v>827351145</v>
      </c>
      <c r="E70" s="23">
        <v>19601876</v>
      </c>
    </row>
    <row r="71" spans="1:5" x14ac:dyDescent="0.25">
      <c r="A71" s="25"/>
      <c r="B71" s="11">
        <v>45506</v>
      </c>
      <c r="C71" s="22">
        <v>7109027</v>
      </c>
      <c r="D71" s="6">
        <v>11658033</v>
      </c>
      <c r="E71" s="23">
        <v>-4549006</v>
      </c>
    </row>
    <row r="72" spans="1:5" x14ac:dyDescent="0.25">
      <c r="A72" s="25"/>
      <c r="B72" s="11">
        <v>45520</v>
      </c>
      <c r="C72" s="22">
        <v>13492081272</v>
      </c>
      <c r="D72" s="6">
        <v>12745598222</v>
      </c>
      <c r="E72" s="23">
        <v>746483050</v>
      </c>
    </row>
    <row r="73" spans="1:5" x14ac:dyDescent="0.25">
      <c r="A73" s="25"/>
      <c r="B73" s="11">
        <v>45534</v>
      </c>
      <c r="C73" s="22">
        <v>194244398</v>
      </c>
      <c r="D73" s="6">
        <v>1083688712</v>
      </c>
      <c r="E73" s="23">
        <v>-889444314</v>
      </c>
    </row>
    <row r="74" spans="1:5" x14ac:dyDescent="0.25">
      <c r="A74" s="25"/>
      <c r="B74" s="11">
        <v>45548</v>
      </c>
      <c r="C74" s="22">
        <v>595918033</v>
      </c>
      <c r="D74" s="6">
        <v>1578324916</v>
      </c>
      <c r="E74" s="23">
        <v>-982406883</v>
      </c>
    </row>
    <row r="75" spans="1:5" x14ac:dyDescent="0.25">
      <c r="A75" s="24" t="s">
        <v>181</v>
      </c>
      <c r="B75" s="25"/>
      <c r="C75" s="22">
        <v>24904843710</v>
      </c>
      <c r="D75" s="6">
        <v>29582257336</v>
      </c>
      <c r="E75" s="23">
        <v>-4677413626</v>
      </c>
    </row>
  </sheetData>
  <mergeCells count="6">
    <mergeCell ref="A75:B75"/>
    <mergeCell ref="A4:A27"/>
    <mergeCell ref="A28:B28"/>
    <mergeCell ref="A29:A51"/>
    <mergeCell ref="A52:B52"/>
    <mergeCell ref="A53:A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1967-A2CD-4FC9-977D-30B71AD12768}">
  <dimension ref="A1:G761"/>
  <sheetViews>
    <sheetView topLeftCell="A745" zoomScale="115" zoomScaleNormal="115" workbookViewId="0">
      <selection activeCell="A317" sqref="A317"/>
    </sheetView>
  </sheetViews>
  <sheetFormatPr defaultRowHeight="15" x14ac:dyDescent="0.25"/>
  <cols>
    <col min="1" max="1" width="18.140625" bestFit="1" customWidth="1"/>
    <col min="2" max="2" width="10.140625" style="1" customWidth="1"/>
    <col min="3" max="3" width="16.28515625" customWidth="1"/>
    <col min="4" max="4" width="16" customWidth="1"/>
    <col min="5" max="5" width="16.140625" customWidth="1"/>
    <col min="6" max="6" width="8" customWidth="1"/>
    <col min="7" max="7" width="20.7109375" customWidth="1"/>
    <col min="11" max="11" width="22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67</v>
      </c>
    </row>
    <row r="2" spans="1:7" x14ac:dyDescent="0.25">
      <c r="A2" t="s">
        <v>32</v>
      </c>
      <c r="B2" s="1" t="s">
        <v>18</v>
      </c>
      <c r="C2" s="2">
        <v>26143001</v>
      </c>
      <c r="D2" s="2">
        <v>589094912</v>
      </c>
      <c r="E2" s="3">
        <f>C2-D2</f>
        <v>-562951911</v>
      </c>
      <c r="F2" s="4" t="str">
        <f>SUBSTITUTE(TEXT(C2/D2, "#/#"),"/", ":")</f>
        <v>0:1</v>
      </c>
      <c r="G2" s="5">
        <v>45240</v>
      </c>
    </row>
    <row r="3" spans="1:7" x14ac:dyDescent="0.25">
      <c r="A3" t="s">
        <v>509</v>
      </c>
      <c r="B3" s="1" t="s">
        <v>12</v>
      </c>
      <c r="C3" s="2">
        <v>54795054</v>
      </c>
      <c r="D3" s="2">
        <v>106547744</v>
      </c>
      <c r="E3" s="3">
        <f>C3-D3</f>
        <v>-51752690</v>
      </c>
      <c r="F3" s="4" t="str">
        <f>SUBSTITUTE(TEXT(C3/D3, "#/#"),"/", ":")</f>
        <v>1:2</v>
      </c>
      <c r="G3" s="5">
        <v>45408</v>
      </c>
    </row>
    <row r="4" spans="1:7" x14ac:dyDescent="0.25">
      <c r="A4" t="s">
        <v>509</v>
      </c>
      <c r="B4" s="1" t="s">
        <v>12</v>
      </c>
      <c r="C4" s="2">
        <v>1137405700</v>
      </c>
      <c r="D4" s="2">
        <v>1051890688</v>
      </c>
      <c r="E4" s="3">
        <f>C4-D4</f>
        <v>85515012</v>
      </c>
      <c r="F4" s="4" t="str">
        <f>SUBSTITUTE(TEXT(C4/D4, "#/#"),"/", ":")</f>
        <v>1:1</v>
      </c>
      <c r="G4" s="5">
        <v>45422</v>
      </c>
    </row>
    <row r="5" spans="1:7" x14ac:dyDescent="0.25">
      <c r="A5" t="s">
        <v>509</v>
      </c>
      <c r="B5" s="1" t="s">
        <v>12</v>
      </c>
      <c r="C5" s="2">
        <v>2004039276</v>
      </c>
      <c r="D5" s="2">
        <v>2785775616</v>
      </c>
      <c r="E5" s="3">
        <f>C5-D5</f>
        <v>-781736340</v>
      </c>
      <c r="F5" s="4" t="str">
        <f>SUBSTITUTE(TEXT(C5/D5, "#/#"),"/", ":")</f>
        <v>5:7</v>
      </c>
      <c r="G5" s="5">
        <v>45436</v>
      </c>
    </row>
    <row r="6" spans="1:7" x14ac:dyDescent="0.25">
      <c r="A6" t="s">
        <v>509</v>
      </c>
      <c r="B6" s="1" t="s">
        <v>12</v>
      </c>
      <c r="C6" s="2">
        <v>748770256</v>
      </c>
      <c r="D6" s="2">
        <v>543966528</v>
      </c>
      <c r="E6" s="3">
        <f>C6-D6</f>
        <v>204803728</v>
      </c>
      <c r="F6" s="4" t="str">
        <f>SUBSTITUTE(TEXT(C6/D6, "#/#"),"/", ":")</f>
        <v>11:8</v>
      </c>
      <c r="G6" s="5">
        <v>45450</v>
      </c>
    </row>
    <row r="7" spans="1:7" x14ac:dyDescent="0.25">
      <c r="A7" t="s">
        <v>509</v>
      </c>
      <c r="B7" s="1" t="s">
        <v>12</v>
      </c>
      <c r="C7" s="2">
        <v>25235826</v>
      </c>
      <c r="D7" s="2">
        <v>174382848</v>
      </c>
      <c r="E7" s="3">
        <f>C7-D7</f>
        <v>-149147022</v>
      </c>
      <c r="F7" s="4" t="str">
        <f>SUBSTITUTE(TEXT(C7/D7, "#/#"),"/", ":")</f>
        <v>1:7</v>
      </c>
      <c r="G7" s="5">
        <v>45464</v>
      </c>
    </row>
    <row r="8" spans="1:7" x14ac:dyDescent="0.25">
      <c r="A8" t="s">
        <v>509</v>
      </c>
      <c r="B8" s="1" t="s">
        <v>12</v>
      </c>
      <c r="C8" s="2">
        <v>2682669040</v>
      </c>
      <c r="D8" s="2">
        <v>3325263104</v>
      </c>
      <c r="E8" s="3">
        <f>C8-D8</f>
        <v>-642594064</v>
      </c>
      <c r="F8" s="4" t="str">
        <f>SUBSTITUTE(TEXT(C8/D8, "#/#"),"/", ":")</f>
        <v>4:5</v>
      </c>
      <c r="G8" s="5">
        <v>45478</v>
      </c>
    </row>
    <row r="9" spans="1:7" x14ac:dyDescent="0.25">
      <c r="A9" t="s">
        <v>509</v>
      </c>
      <c r="B9" s="1" t="s">
        <v>12</v>
      </c>
      <c r="C9" s="2">
        <v>3777980548</v>
      </c>
      <c r="D9" s="2">
        <v>2688506112</v>
      </c>
      <c r="E9" s="3">
        <f>C9-D9</f>
        <v>1089474436</v>
      </c>
      <c r="F9" s="4" t="str">
        <f>SUBSTITUTE(TEXT(C9/D9, "#/#"),"/", ":")</f>
        <v>7:5</v>
      </c>
      <c r="G9" s="5">
        <v>45492</v>
      </c>
    </row>
    <row r="10" spans="1:7" x14ac:dyDescent="0.25">
      <c r="A10" t="s">
        <v>509</v>
      </c>
      <c r="B10" s="1" t="s">
        <v>12</v>
      </c>
      <c r="C10" s="2">
        <v>3244351215</v>
      </c>
      <c r="D10" s="2">
        <v>2724777728</v>
      </c>
      <c r="E10" s="3">
        <f>C10-D10</f>
        <v>519573487</v>
      </c>
      <c r="F10" s="4" t="str">
        <f>SUBSTITUTE(TEXT(C10/D10, "#/#"),"/", ":")</f>
        <v>6:5</v>
      </c>
      <c r="G10" s="5">
        <v>45506</v>
      </c>
    </row>
    <row r="11" spans="1:7" x14ac:dyDescent="0.25">
      <c r="A11" t="s">
        <v>509</v>
      </c>
      <c r="B11" s="21" t="s">
        <v>12</v>
      </c>
      <c r="C11" s="2">
        <v>2786437181</v>
      </c>
      <c r="D11" s="2">
        <v>2858911488</v>
      </c>
      <c r="E11" s="3">
        <f>C11-D11</f>
        <v>-72474307</v>
      </c>
      <c r="F11" s="4" t="str">
        <f>SUBSTITUTE(TEXT(C11/D11, "#/#"),"/", ":")</f>
        <v>1:1</v>
      </c>
      <c r="G11" s="5">
        <v>45534</v>
      </c>
    </row>
    <row r="12" spans="1:7" x14ac:dyDescent="0.25">
      <c r="A12" t="s">
        <v>509</v>
      </c>
      <c r="B12" s="1" t="s">
        <v>12</v>
      </c>
      <c r="C12" s="2">
        <v>7418836684</v>
      </c>
      <c r="D12" s="2">
        <v>6105585152</v>
      </c>
      <c r="E12" s="3">
        <f>C12-D12</f>
        <v>1313251532</v>
      </c>
      <c r="F12" s="4" t="str">
        <f>SUBSTITUTE(TEXT(C12/D12, "#/#"),"/", ":")</f>
        <v>11:9</v>
      </c>
      <c r="G12" s="5">
        <v>45548</v>
      </c>
    </row>
    <row r="13" spans="1:7" x14ac:dyDescent="0.25">
      <c r="A13" t="s">
        <v>277</v>
      </c>
      <c r="B13" s="1" t="s">
        <v>60</v>
      </c>
      <c r="C13" s="2">
        <v>932623</v>
      </c>
      <c r="D13" s="2">
        <v>115910688</v>
      </c>
      <c r="E13" s="3">
        <f>C13-D13</f>
        <v>-114978065</v>
      </c>
      <c r="F13" s="4" t="str">
        <f>SUBSTITUTE(TEXT(C13/D13, "#/#"),"/", ":")</f>
        <v>0:1</v>
      </c>
      <c r="G13" s="5">
        <v>45282</v>
      </c>
    </row>
    <row r="14" spans="1:7" x14ac:dyDescent="0.25">
      <c r="A14" t="s">
        <v>26</v>
      </c>
      <c r="B14" s="1" t="s">
        <v>18</v>
      </c>
      <c r="C14" s="2">
        <v>263408957</v>
      </c>
      <c r="D14" s="2">
        <v>306946592</v>
      </c>
      <c r="E14" s="3">
        <f>C14-D14</f>
        <v>-43537635</v>
      </c>
      <c r="F14" s="4" t="str">
        <f>SUBSTITUTE(TEXT(C14/D14, "#/#"),"/", ":")</f>
        <v>6:7</v>
      </c>
      <c r="G14" s="5">
        <v>45240</v>
      </c>
    </row>
    <row r="15" spans="1:7" x14ac:dyDescent="0.25">
      <c r="A15" t="s">
        <v>26</v>
      </c>
      <c r="B15" s="1" t="s">
        <v>18</v>
      </c>
      <c r="C15" s="2">
        <v>1608307</v>
      </c>
      <c r="D15" s="2">
        <v>92406472</v>
      </c>
      <c r="E15" s="3">
        <f>C15-D15</f>
        <v>-90798165</v>
      </c>
      <c r="F15" s="4" t="str">
        <f>SUBSTITUTE(TEXT(C15/D15, "#/#"),"/", ":")</f>
        <v>0:1</v>
      </c>
      <c r="G15" s="5">
        <v>45282</v>
      </c>
    </row>
    <row r="16" spans="1:7" x14ac:dyDescent="0.25">
      <c r="A16" t="s">
        <v>26</v>
      </c>
      <c r="B16" s="1" t="s">
        <v>18</v>
      </c>
      <c r="C16" s="2">
        <v>5004162</v>
      </c>
      <c r="D16" s="2">
        <v>96912024</v>
      </c>
      <c r="E16" s="3">
        <f>C16-D16</f>
        <v>-91907862</v>
      </c>
      <c r="F16" s="4" t="str">
        <f>SUBSTITUTE(TEXT(C16/D16, "#/#"),"/", ":")</f>
        <v>0:1</v>
      </c>
      <c r="G16" s="5">
        <v>45296</v>
      </c>
    </row>
    <row r="17" spans="1:7" x14ac:dyDescent="0.25">
      <c r="A17" t="s">
        <v>26</v>
      </c>
      <c r="B17" s="1" t="s">
        <v>12</v>
      </c>
      <c r="C17" s="2">
        <v>1535706511</v>
      </c>
      <c r="D17" s="2">
        <v>202844896</v>
      </c>
      <c r="E17" s="3">
        <f>C17-D17</f>
        <v>1332861615</v>
      </c>
      <c r="F17" s="4" t="str">
        <f>SUBSTITUTE(TEXT(C17/D17, "#/#"),"/", ":")</f>
        <v>53:7</v>
      </c>
      <c r="G17" s="5">
        <v>45520</v>
      </c>
    </row>
    <row r="18" spans="1:7" x14ac:dyDescent="0.25">
      <c r="A18" t="s">
        <v>608</v>
      </c>
      <c r="B18" s="1" t="s">
        <v>12</v>
      </c>
      <c r="C18" s="2">
        <v>104242435</v>
      </c>
      <c r="D18" s="2">
        <v>1914200</v>
      </c>
      <c r="E18" s="3">
        <f>C18-D18</f>
        <v>102328235</v>
      </c>
      <c r="F18" s="4" t="str">
        <f>SUBSTITUTE(TEXT(C18/D18, "#/#"),"/", ":")</f>
        <v>109:2</v>
      </c>
      <c r="G18" s="5">
        <v>45240</v>
      </c>
    </row>
    <row r="19" spans="1:7" x14ac:dyDescent="0.25">
      <c r="A19" t="s">
        <v>608</v>
      </c>
      <c r="B19" s="1" t="s">
        <v>12</v>
      </c>
      <c r="C19" s="2">
        <v>55718185</v>
      </c>
      <c r="D19" s="2">
        <v>2999102</v>
      </c>
      <c r="E19" s="3">
        <f>C19-D19</f>
        <v>52719083</v>
      </c>
      <c r="F19" s="4" t="str">
        <f>SUBSTITUTE(TEXT(C19/D19, "#/#"),"/", ":")</f>
        <v>130:7</v>
      </c>
      <c r="G19" s="5">
        <v>45254</v>
      </c>
    </row>
    <row r="20" spans="1:7" x14ac:dyDescent="0.25">
      <c r="A20" t="s">
        <v>608</v>
      </c>
      <c r="B20" s="1" t="s">
        <v>12</v>
      </c>
      <c r="C20" s="2">
        <v>505085715</v>
      </c>
      <c r="D20" s="2">
        <v>203168304</v>
      </c>
      <c r="E20" s="3">
        <f>C20-D20</f>
        <v>301917411</v>
      </c>
      <c r="F20" s="4" t="str">
        <f>SUBSTITUTE(TEXT(C20/D20, "#/#"),"/", ":")</f>
        <v>5:2</v>
      </c>
      <c r="G20" s="5">
        <v>45268</v>
      </c>
    </row>
    <row r="21" spans="1:7" x14ac:dyDescent="0.25">
      <c r="A21" t="s">
        <v>608</v>
      </c>
      <c r="B21" s="1" t="s">
        <v>12</v>
      </c>
      <c r="C21" s="2">
        <v>328902087</v>
      </c>
      <c r="D21" s="2">
        <v>323578176</v>
      </c>
      <c r="E21" s="3">
        <f>C21-D21</f>
        <v>5323911</v>
      </c>
      <c r="F21" s="4" t="str">
        <f>SUBSTITUTE(TEXT(C21/D21, "#/#"),"/", ":")</f>
        <v>1:1</v>
      </c>
      <c r="G21" s="5">
        <v>45282</v>
      </c>
    </row>
    <row r="22" spans="1:7" x14ac:dyDescent="0.25">
      <c r="A22" t="s">
        <v>608</v>
      </c>
      <c r="B22" s="1" t="s">
        <v>12</v>
      </c>
      <c r="C22" s="2">
        <v>121659047</v>
      </c>
      <c r="D22" s="2">
        <v>103645080</v>
      </c>
      <c r="E22" s="3">
        <f>C22-D22</f>
        <v>18013967</v>
      </c>
      <c r="F22" s="4" t="str">
        <f>SUBSTITUTE(TEXT(C22/D22, "#/#"),"/", ":")</f>
        <v>7:6</v>
      </c>
      <c r="G22" s="5">
        <v>45296</v>
      </c>
    </row>
    <row r="23" spans="1:7" x14ac:dyDescent="0.25">
      <c r="A23" t="s">
        <v>608</v>
      </c>
      <c r="B23" s="1" t="s">
        <v>12</v>
      </c>
      <c r="C23" s="2">
        <v>256159438</v>
      </c>
      <c r="D23" s="2">
        <v>287098144</v>
      </c>
      <c r="E23" s="3">
        <f>C23-D23</f>
        <v>-30938706</v>
      </c>
      <c r="F23" s="4" t="str">
        <f>SUBSTITUTE(TEXT(C23/D23, "#/#"),"/", ":")</f>
        <v>8:9</v>
      </c>
      <c r="G23" s="5">
        <v>45310</v>
      </c>
    </row>
    <row r="24" spans="1:7" x14ac:dyDescent="0.25">
      <c r="A24" t="s">
        <v>608</v>
      </c>
      <c r="B24" s="1" t="s">
        <v>12</v>
      </c>
      <c r="C24" s="2">
        <v>541291179</v>
      </c>
      <c r="D24" s="2">
        <v>381073760</v>
      </c>
      <c r="E24" s="3">
        <f>C24-D24</f>
        <v>160217419</v>
      </c>
      <c r="F24" s="4" t="str">
        <f>SUBSTITUTE(TEXT(C24/D24, "#/#"),"/", ":")</f>
        <v>10:7</v>
      </c>
      <c r="G24" s="5">
        <v>45324</v>
      </c>
    </row>
    <row r="25" spans="1:7" x14ac:dyDescent="0.25">
      <c r="A25" t="s">
        <v>608</v>
      </c>
      <c r="B25" s="1" t="s">
        <v>12</v>
      </c>
      <c r="C25" s="2">
        <v>559187294</v>
      </c>
      <c r="D25" s="2">
        <v>352147168</v>
      </c>
      <c r="E25" s="3">
        <f>C25-D25</f>
        <v>207040126</v>
      </c>
      <c r="F25" s="4" t="str">
        <f>SUBSTITUTE(TEXT(C25/D25, "#/#"),"/", ":")</f>
        <v>8:5</v>
      </c>
      <c r="G25" s="5">
        <v>45352</v>
      </c>
    </row>
    <row r="26" spans="1:7" x14ac:dyDescent="0.25">
      <c r="A26" t="s">
        <v>608</v>
      </c>
      <c r="B26" s="1" t="s">
        <v>12</v>
      </c>
      <c r="C26" s="2">
        <v>645166237</v>
      </c>
      <c r="D26" s="2">
        <v>372127744</v>
      </c>
      <c r="E26" s="3">
        <f>C26-D26</f>
        <v>273038493</v>
      </c>
      <c r="F26" s="4" t="str">
        <f>SUBSTITUTE(TEXT(C26/D26, "#/#"),"/", ":")</f>
        <v>7:4</v>
      </c>
      <c r="G26" s="5">
        <v>45364</v>
      </c>
    </row>
    <row r="27" spans="1:7" x14ac:dyDescent="0.25">
      <c r="A27" t="s">
        <v>608</v>
      </c>
      <c r="B27" s="1" t="s">
        <v>12</v>
      </c>
      <c r="C27" s="2">
        <v>1106033010</v>
      </c>
      <c r="D27" s="2">
        <v>413694720</v>
      </c>
      <c r="E27" s="3">
        <f>C27-D27</f>
        <v>692338290</v>
      </c>
      <c r="F27" s="4" t="str">
        <f>SUBSTITUTE(TEXT(C27/D27, "#/#"),"/", ":")</f>
        <v>8:3</v>
      </c>
      <c r="G27" s="5">
        <v>45366</v>
      </c>
    </row>
    <row r="28" spans="1:7" x14ac:dyDescent="0.25">
      <c r="A28" t="s">
        <v>608</v>
      </c>
      <c r="B28" s="1" t="s">
        <v>12</v>
      </c>
      <c r="C28" s="2">
        <v>669963661</v>
      </c>
      <c r="D28" s="2">
        <v>390963200</v>
      </c>
      <c r="E28" s="3">
        <f>C28-D28</f>
        <v>279000461</v>
      </c>
      <c r="F28" s="4" t="str">
        <f>SUBSTITUTE(TEXT(C28/D28, "#/#"),"/", ":")</f>
        <v>12:7</v>
      </c>
      <c r="G28" s="5">
        <v>45394</v>
      </c>
    </row>
    <row r="29" spans="1:7" x14ac:dyDescent="0.25">
      <c r="A29" t="s">
        <v>608</v>
      </c>
      <c r="B29" s="1" t="s">
        <v>12</v>
      </c>
      <c r="C29" s="2">
        <v>449725132</v>
      </c>
      <c r="D29" s="2">
        <v>1024579264</v>
      </c>
      <c r="E29" s="3">
        <f>C29-D29</f>
        <v>-574854132</v>
      </c>
      <c r="F29" s="4" t="str">
        <f>SUBSTITUTE(TEXT(C29/D29, "#/#"),"/", ":")</f>
        <v>4:9</v>
      </c>
      <c r="G29" s="5">
        <v>45422</v>
      </c>
    </row>
    <row r="30" spans="1:7" x14ac:dyDescent="0.25">
      <c r="A30" t="s">
        <v>608</v>
      </c>
      <c r="B30" s="1" t="s">
        <v>12</v>
      </c>
      <c r="C30" s="2">
        <v>119531024</v>
      </c>
      <c r="D30" s="2">
        <v>20663312</v>
      </c>
      <c r="E30" s="3">
        <f>C30-D30</f>
        <v>98867712</v>
      </c>
      <c r="F30" s="4" t="str">
        <f>SUBSTITUTE(TEXT(C30/D30, "#/#"),"/", ":")</f>
        <v>52:9</v>
      </c>
      <c r="G30" s="5">
        <v>45436</v>
      </c>
    </row>
    <row r="31" spans="1:7" x14ac:dyDescent="0.25">
      <c r="A31" t="s">
        <v>608</v>
      </c>
      <c r="B31" s="1" t="s">
        <v>12</v>
      </c>
      <c r="C31" s="2">
        <v>804421498</v>
      </c>
      <c r="D31" s="2">
        <v>711203264</v>
      </c>
      <c r="E31" s="3">
        <f>C31-D31</f>
        <v>93218234</v>
      </c>
      <c r="F31" s="4" t="str">
        <f>SUBSTITUTE(TEXT(C31/D31, "#/#"),"/", ":")</f>
        <v>9:8</v>
      </c>
      <c r="G31" s="5">
        <v>45464</v>
      </c>
    </row>
    <row r="32" spans="1:7" x14ac:dyDescent="0.25">
      <c r="A32" t="s">
        <v>608</v>
      </c>
      <c r="B32" s="1" t="s">
        <v>12</v>
      </c>
      <c r="C32" s="2">
        <v>559494365</v>
      </c>
      <c r="D32" s="2">
        <v>388674560</v>
      </c>
      <c r="E32" s="3">
        <f>C32-D32</f>
        <v>170819805</v>
      </c>
      <c r="F32" s="4" t="str">
        <f>SUBSTITUTE(TEXT(C32/D32, "#/#"),"/", ":")</f>
        <v>13:9</v>
      </c>
      <c r="G32" s="5">
        <v>45478</v>
      </c>
    </row>
    <row r="33" spans="1:7" x14ac:dyDescent="0.25">
      <c r="A33" t="s">
        <v>608</v>
      </c>
      <c r="B33" s="1" t="s">
        <v>12</v>
      </c>
      <c r="C33" s="2">
        <v>301235198</v>
      </c>
      <c r="D33" s="2">
        <v>502526976</v>
      </c>
      <c r="E33" s="3">
        <f>C33-D33</f>
        <v>-201291778</v>
      </c>
      <c r="F33" s="4" t="str">
        <f>SUBSTITUTE(TEXT(C33/D33, "#/#"),"/", ":")</f>
        <v>3:5</v>
      </c>
      <c r="G33" s="5">
        <v>45492</v>
      </c>
    </row>
    <row r="34" spans="1:7" x14ac:dyDescent="0.25">
      <c r="A34" t="s">
        <v>608</v>
      </c>
      <c r="B34" s="1" t="s">
        <v>12</v>
      </c>
      <c r="C34" s="2">
        <v>6124650</v>
      </c>
      <c r="D34" s="2">
        <v>138396</v>
      </c>
      <c r="E34" s="3">
        <f>C34-D34</f>
        <v>5986254</v>
      </c>
      <c r="F34" s="4" t="str">
        <f>SUBSTITUTE(TEXT(C34/D34, "#/#"),"/", ":")</f>
        <v>177:4</v>
      </c>
      <c r="G34" s="5">
        <v>45506</v>
      </c>
    </row>
    <row r="35" spans="1:7" x14ac:dyDescent="0.25">
      <c r="A35" t="s">
        <v>608</v>
      </c>
      <c r="B35" s="1" t="s">
        <v>12</v>
      </c>
      <c r="C35" s="2">
        <v>23559889</v>
      </c>
      <c r="D35" s="2">
        <v>103306160</v>
      </c>
      <c r="E35" s="3">
        <f>C35-D35</f>
        <v>-79746271</v>
      </c>
      <c r="F35" s="4" t="str">
        <f>SUBSTITUTE(TEXT(C35/D35, "#/#"),"/", ":")</f>
        <v>2:9</v>
      </c>
      <c r="G35" s="5">
        <v>45534</v>
      </c>
    </row>
    <row r="36" spans="1:7" x14ac:dyDescent="0.25">
      <c r="A36" t="s">
        <v>16</v>
      </c>
      <c r="B36" s="1" t="s">
        <v>12</v>
      </c>
      <c r="C36" s="2">
        <v>2172054043</v>
      </c>
      <c r="D36" s="2">
        <v>2222730752</v>
      </c>
      <c r="E36" s="3">
        <f>C36-D36</f>
        <v>-50676709</v>
      </c>
      <c r="F36" s="4" t="str">
        <f>SUBSTITUTE(TEXT(C36/D36, "#/#"),"/", ":")</f>
        <v>1:1</v>
      </c>
      <c r="G36" s="5">
        <v>45240</v>
      </c>
    </row>
    <row r="37" spans="1:7" x14ac:dyDescent="0.25">
      <c r="A37" t="s">
        <v>11</v>
      </c>
      <c r="B37" s="1" t="s">
        <v>12</v>
      </c>
      <c r="C37" s="2">
        <v>4005562439</v>
      </c>
      <c r="D37" s="2">
        <v>2229529344</v>
      </c>
      <c r="E37" s="3">
        <f>C37-D37</f>
        <v>1776033095</v>
      </c>
      <c r="F37" s="4" t="str">
        <f>SUBSTITUTE(TEXT(C37/D37, "#/#"),"/", ":")</f>
        <v>9:5</v>
      </c>
      <c r="G37" s="5">
        <v>45240</v>
      </c>
    </row>
    <row r="38" spans="1:7" x14ac:dyDescent="0.25">
      <c r="A38" t="s">
        <v>11</v>
      </c>
      <c r="B38" s="1" t="s">
        <v>12</v>
      </c>
      <c r="C38" s="2">
        <v>174553230</v>
      </c>
      <c r="D38" s="2">
        <v>144315808</v>
      </c>
      <c r="E38" s="3">
        <f>C38-D38</f>
        <v>30237422</v>
      </c>
      <c r="F38" s="4" t="str">
        <f>SUBSTITUTE(TEXT(C38/D38, "#/#"),"/", ":")</f>
        <v>6:5</v>
      </c>
      <c r="G38" s="5">
        <v>45254</v>
      </c>
    </row>
    <row r="39" spans="1:7" x14ac:dyDescent="0.25">
      <c r="A39" t="s">
        <v>11</v>
      </c>
      <c r="B39" s="1" t="s">
        <v>12</v>
      </c>
      <c r="C39" s="2">
        <v>575612880</v>
      </c>
      <c r="D39" s="2">
        <v>202292000</v>
      </c>
      <c r="E39" s="3">
        <f>C39-D39</f>
        <v>373320880</v>
      </c>
      <c r="F39" s="4" t="str">
        <f>SUBSTITUTE(TEXT(C39/D39, "#/#"),"/", ":")</f>
        <v>17:6</v>
      </c>
      <c r="G39" s="5">
        <v>45268</v>
      </c>
    </row>
    <row r="40" spans="1:7" x14ac:dyDescent="0.25">
      <c r="A40" t="s">
        <v>11</v>
      </c>
      <c r="B40" s="1" t="s">
        <v>12</v>
      </c>
      <c r="C40" s="2">
        <v>301334205</v>
      </c>
      <c r="D40" s="2">
        <v>104112992</v>
      </c>
      <c r="E40" s="3">
        <f>C40-D40</f>
        <v>197221213</v>
      </c>
      <c r="F40" s="4" t="str">
        <f>SUBSTITUTE(TEXT(C40/D40, "#/#"),"/", ":")</f>
        <v>26:9</v>
      </c>
      <c r="G40" s="5">
        <v>45282</v>
      </c>
    </row>
    <row r="41" spans="1:7" x14ac:dyDescent="0.25">
      <c r="A41" t="s">
        <v>11</v>
      </c>
      <c r="B41" s="1" t="s">
        <v>12</v>
      </c>
      <c r="C41" s="2">
        <v>1197927107</v>
      </c>
      <c r="D41" s="2">
        <v>1197956352</v>
      </c>
      <c r="E41" s="3">
        <f>C41-D41</f>
        <v>-29245</v>
      </c>
      <c r="F41" s="4" t="str">
        <f>SUBSTITUTE(TEXT(C41/D41, "#/#"),"/", ":")</f>
        <v>1:1</v>
      </c>
      <c r="G41" s="5">
        <v>45296</v>
      </c>
    </row>
    <row r="42" spans="1:7" x14ac:dyDescent="0.25">
      <c r="A42" t="s">
        <v>11</v>
      </c>
      <c r="B42" s="1" t="s">
        <v>12</v>
      </c>
      <c r="C42" s="2">
        <v>1754612707</v>
      </c>
      <c r="D42" s="2">
        <v>1077623936</v>
      </c>
      <c r="E42" s="3">
        <f>C42-D42</f>
        <v>676988771</v>
      </c>
      <c r="F42" s="4" t="str">
        <f>SUBSTITUTE(TEXT(C42/D42, "#/#"),"/", ":")</f>
        <v>13:8</v>
      </c>
      <c r="G42" s="5">
        <v>45310</v>
      </c>
    </row>
    <row r="43" spans="1:7" x14ac:dyDescent="0.25">
      <c r="A43" t="s">
        <v>11</v>
      </c>
      <c r="B43" s="1" t="s">
        <v>12</v>
      </c>
      <c r="C43" s="2">
        <v>3028626643</v>
      </c>
      <c r="D43" s="2">
        <v>898793856</v>
      </c>
      <c r="E43" s="3">
        <f>C43-D43</f>
        <v>2129832787</v>
      </c>
      <c r="F43" s="4" t="str">
        <f>SUBSTITUTE(TEXT(C43/D43, "#/#"),"/", ":")</f>
        <v>27:8</v>
      </c>
      <c r="G43" s="5">
        <v>45324</v>
      </c>
    </row>
    <row r="44" spans="1:7" x14ac:dyDescent="0.25">
      <c r="A44" t="s">
        <v>11</v>
      </c>
      <c r="B44" s="1" t="s">
        <v>12</v>
      </c>
      <c r="C44" s="2">
        <v>968123172</v>
      </c>
      <c r="D44" s="2">
        <v>622676672</v>
      </c>
      <c r="E44" s="3">
        <f>C44-D44</f>
        <v>345446500</v>
      </c>
      <c r="F44" s="4" t="str">
        <f>SUBSTITUTE(TEXT(C44/D44, "#/#"),"/", ":")</f>
        <v>14:9</v>
      </c>
      <c r="G44" s="5">
        <v>45338</v>
      </c>
    </row>
    <row r="45" spans="1:7" x14ac:dyDescent="0.25">
      <c r="A45" t="s">
        <v>11</v>
      </c>
      <c r="B45" s="1" t="s">
        <v>12</v>
      </c>
      <c r="C45" s="2">
        <v>547322731</v>
      </c>
      <c r="D45" s="2">
        <v>259169088</v>
      </c>
      <c r="E45" s="3">
        <f>C45-D45</f>
        <v>288153643</v>
      </c>
      <c r="F45" s="4" t="str">
        <f>SUBSTITUTE(TEXT(C45/D45, "#/#"),"/", ":")</f>
        <v>19:9</v>
      </c>
      <c r="G45" s="5">
        <v>45366</v>
      </c>
    </row>
    <row r="46" spans="1:7" x14ac:dyDescent="0.25">
      <c r="A46" t="s">
        <v>11</v>
      </c>
      <c r="B46" s="1" t="s">
        <v>12</v>
      </c>
      <c r="C46" s="2">
        <v>1103164367</v>
      </c>
      <c r="D46" s="2">
        <v>902798464</v>
      </c>
      <c r="E46" s="3">
        <f>C46-D46</f>
        <v>200365903</v>
      </c>
      <c r="F46" s="4" t="str">
        <f>SUBSTITUTE(TEXT(C46/D46, "#/#"),"/", ":")</f>
        <v>11:9</v>
      </c>
      <c r="G46" s="5">
        <v>45381</v>
      </c>
    </row>
    <row r="47" spans="1:7" x14ac:dyDescent="0.25">
      <c r="A47" t="s">
        <v>11</v>
      </c>
      <c r="B47" s="1" t="s">
        <v>12</v>
      </c>
      <c r="C47" s="2">
        <v>2061737425</v>
      </c>
      <c r="D47" s="2">
        <v>679610752</v>
      </c>
      <c r="E47" s="3">
        <f>C47-D47</f>
        <v>1382126673</v>
      </c>
      <c r="F47" s="4" t="str">
        <f>SUBSTITUTE(TEXT(C47/D47, "#/#"),"/", ":")</f>
        <v>3:1</v>
      </c>
      <c r="G47" s="5">
        <v>45394</v>
      </c>
    </row>
    <row r="48" spans="1:7" x14ac:dyDescent="0.25">
      <c r="A48" t="s">
        <v>11</v>
      </c>
      <c r="B48" s="1" t="s">
        <v>12</v>
      </c>
      <c r="C48" s="2">
        <v>2373525925</v>
      </c>
      <c r="D48" s="2">
        <v>1591991296</v>
      </c>
      <c r="E48" s="3">
        <f>C48-D48</f>
        <v>781534629</v>
      </c>
      <c r="F48" s="4" t="str">
        <f>SUBSTITUTE(TEXT(C48/D48, "#/#"),"/", ":")</f>
        <v>3:2</v>
      </c>
      <c r="G48" s="5">
        <v>45422</v>
      </c>
    </row>
    <row r="49" spans="1:7" x14ac:dyDescent="0.25">
      <c r="A49" t="s">
        <v>11</v>
      </c>
      <c r="B49" s="1" t="s">
        <v>12</v>
      </c>
      <c r="C49" s="2">
        <v>3440125039</v>
      </c>
      <c r="D49" s="2">
        <v>756729216</v>
      </c>
      <c r="E49" s="3">
        <f>C49-D49</f>
        <v>2683395823</v>
      </c>
      <c r="F49" s="4" t="str">
        <f>SUBSTITUTE(TEXT(C49/D49, "#/#"),"/", ":")</f>
        <v>41:9</v>
      </c>
      <c r="G49" s="5">
        <v>45436</v>
      </c>
    </row>
    <row r="50" spans="1:7" x14ac:dyDescent="0.25">
      <c r="A50" t="s">
        <v>11</v>
      </c>
      <c r="B50" s="1" t="s">
        <v>12</v>
      </c>
      <c r="C50" s="2">
        <v>718639854</v>
      </c>
      <c r="D50" s="2">
        <v>516020864</v>
      </c>
      <c r="E50" s="3">
        <f>C50-D50</f>
        <v>202618990</v>
      </c>
      <c r="F50" s="4" t="str">
        <f>SUBSTITUTE(TEXT(C50/D50, "#/#"),"/", ":")</f>
        <v>7:5</v>
      </c>
      <c r="G50" s="5">
        <v>45450</v>
      </c>
    </row>
    <row r="51" spans="1:7" x14ac:dyDescent="0.25">
      <c r="A51" t="s">
        <v>11</v>
      </c>
      <c r="B51" s="1" t="s">
        <v>12</v>
      </c>
      <c r="C51" s="2">
        <v>931485417</v>
      </c>
      <c r="D51" s="2">
        <v>493595616</v>
      </c>
      <c r="E51" s="3">
        <f>C51-D51</f>
        <v>437889801</v>
      </c>
      <c r="F51" s="4" t="str">
        <f>SUBSTITUTE(TEXT(C51/D51, "#/#"),"/", ":")</f>
        <v>17:9</v>
      </c>
      <c r="G51" s="5">
        <v>45464</v>
      </c>
    </row>
    <row r="52" spans="1:7" x14ac:dyDescent="0.25">
      <c r="A52" t="s">
        <v>11</v>
      </c>
      <c r="B52" s="1" t="s">
        <v>12</v>
      </c>
      <c r="C52" s="2">
        <v>2619986889</v>
      </c>
      <c r="D52" s="2">
        <v>1184867328</v>
      </c>
      <c r="E52" s="3">
        <f>C52-D52</f>
        <v>1435119561</v>
      </c>
      <c r="F52" s="4" t="str">
        <f>SUBSTITUTE(TEXT(C52/D52, "#/#"),"/", ":")</f>
        <v>11:5</v>
      </c>
      <c r="G52" s="5">
        <v>45478</v>
      </c>
    </row>
    <row r="53" spans="1:7" x14ac:dyDescent="0.25">
      <c r="A53" t="s">
        <v>11</v>
      </c>
      <c r="B53" s="21" t="s">
        <v>12</v>
      </c>
      <c r="C53" s="2">
        <v>2431202391</v>
      </c>
      <c r="D53" s="2">
        <v>1671193600</v>
      </c>
      <c r="E53" s="3">
        <f>C53-D53</f>
        <v>760008791</v>
      </c>
      <c r="F53" s="4" t="str">
        <f>SUBSTITUTE(TEXT(C53/D53, "#/#"),"/", ":")</f>
        <v>3:2</v>
      </c>
      <c r="G53" s="5">
        <v>45492</v>
      </c>
    </row>
    <row r="54" spans="1:7" x14ac:dyDescent="0.25">
      <c r="A54" t="s">
        <v>11</v>
      </c>
      <c r="B54" s="1" t="s">
        <v>12</v>
      </c>
      <c r="C54" s="2">
        <v>3162075648</v>
      </c>
      <c r="D54" s="2">
        <v>1958766848</v>
      </c>
      <c r="E54" s="3">
        <f>C54-D54</f>
        <v>1203308800</v>
      </c>
      <c r="F54" s="4" t="str">
        <f>SUBSTITUTE(TEXT(C54/D54, "#/#"),"/", ":")</f>
        <v>8:5</v>
      </c>
      <c r="G54" s="5">
        <v>45506</v>
      </c>
    </row>
    <row r="55" spans="1:7" x14ac:dyDescent="0.25">
      <c r="A55" t="s">
        <v>11</v>
      </c>
      <c r="B55" s="1" t="s">
        <v>12</v>
      </c>
      <c r="C55" s="2">
        <v>2777445899</v>
      </c>
      <c r="D55" s="2">
        <v>709553344</v>
      </c>
      <c r="E55" s="3">
        <f>C55-D55</f>
        <v>2067892555</v>
      </c>
      <c r="F55" s="4" t="str">
        <f>SUBSTITUTE(TEXT(C55/D55, "#/#"),"/", ":")</f>
        <v>4:1</v>
      </c>
      <c r="G55" s="5">
        <v>45534</v>
      </c>
    </row>
    <row r="56" spans="1:7" x14ac:dyDescent="0.25">
      <c r="A56" t="s">
        <v>11</v>
      </c>
      <c r="B56" s="1" t="s">
        <v>12</v>
      </c>
      <c r="C56" s="2">
        <v>1990614955</v>
      </c>
      <c r="D56" s="2">
        <v>1096438656</v>
      </c>
      <c r="E56" s="3">
        <f>C56-D56</f>
        <v>894176299</v>
      </c>
      <c r="F56" s="4" t="str">
        <f>SUBSTITUTE(TEXT(C56/D56, "#/#"),"/", ":")</f>
        <v>9:5</v>
      </c>
      <c r="G56" s="5">
        <v>45548</v>
      </c>
    </row>
    <row r="57" spans="1:7" x14ac:dyDescent="0.25">
      <c r="A57" t="s">
        <v>477</v>
      </c>
      <c r="B57" s="1" t="s">
        <v>60</v>
      </c>
      <c r="C57" s="2">
        <v>2916490</v>
      </c>
      <c r="D57" s="2">
        <v>183504656</v>
      </c>
      <c r="E57" s="3">
        <f>C57-D57</f>
        <v>-180588166</v>
      </c>
      <c r="F57" s="4" t="str">
        <f>SUBSTITUTE(TEXT(C57/D57, "#/#"),"/", ":")</f>
        <v>0:1</v>
      </c>
      <c r="G57" s="5">
        <v>45381</v>
      </c>
    </row>
    <row r="58" spans="1:7" x14ac:dyDescent="0.25">
      <c r="A58" t="s">
        <v>183</v>
      </c>
      <c r="B58" s="1" t="s">
        <v>18</v>
      </c>
      <c r="C58" s="2">
        <v>419623230</v>
      </c>
      <c r="D58" s="2">
        <v>60252016</v>
      </c>
      <c r="E58" s="3">
        <f>C58-D58</f>
        <v>359371214</v>
      </c>
      <c r="F58" s="4" t="str">
        <f>SUBSTITUTE(TEXT(C58/D58, "#/#"),"/", ":")</f>
        <v>7:1</v>
      </c>
      <c r="G58" s="5">
        <v>45268</v>
      </c>
    </row>
    <row r="59" spans="1:7" x14ac:dyDescent="0.25">
      <c r="A59" t="s">
        <v>183</v>
      </c>
      <c r="B59" s="1" t="s">
        <v>18</v>
      </c>
      <c r="C59" s="2">
        <v>218334478</v>
      </c>
      <c r="D59" s="2">
        <v>184190368</v>
      </c>
      <c r="E59" s="3">
        <f>C59-D59</f>
        <v>34144110</v>
      </c>
      <c r="F59" s="4" t="str">
        <f>SUBSTITUTE(TEXT(C59/D59, "#/#"),"/", ":")</f>
        <v>6:5</v>
      </c>
      <c r="G59" s="5">
        <v>45324</v>
      </c>
    </row>
    <row r="60" spans="1:7" x14ac:dyDescent="0.25">
      <c r="A60" t="s">
        <v>183</v>
      </c>
      <c r="B60" s="1" t="s">
        <v>18</v>
      </c>
      <c r="C60" s="2">
        <v>45243063</v>
      </c>
      <c r="D60" s="2">
        <v>674564</v>
      </c>
      <c r="E60" s="3">
        <f>C60-D60</f>
        <v>44568499</v>
      </c>
      <c r="F60" s="4" t="str">
        <f>SUBSTITUTE(TEXT(C60/D60, "#/#"),"/", ":")</f>
        <v>67:1</v>
      </c>
      <c r="G60" s="5">
        <v>45338</v>
      </c>
    </row>
    <row r="61" spans="1:7" x14ac:dyDescent="0.25">
      <c r="A61" t="s">
        <v>183</v>
      </c>
      <c r="B61" s="1" t="s">
        <v>18</v>
      </c>
      <c r="C61" s="2">
        <v>178422270</v>
      </c>
      <c r="D61" s="2">
        <v>173805776</v>
      </c>
      <c r="E61" s="3">
        <f>C61-D61</f>
        <v>4616494</v>
      </c>
      <c r="F61" s="4" t="str">
        <f>SUBSTITUTE(TEXT(C61/D61, "#/#"),"/", ":")</f>
        <v>1:1</v>
      </c>
      <c r="G61" s="5">
        <v>45352</v>
      </c>
    </row>
    <row r="62" spans="1:7" x14ac:dyDescent="0.25">
      <c r="A62" t="s">
        <v>183</v>
      </c>
      <c r="B62" s="1" t="s">
        <v>35</v>
      </c>
      <c r="C62" s="2">
        <v>125014806</v>
      </c>
      <c r="D62" s="2">
        <v>94432048</v>
      </c>
      <c r="E62" s="3">
        <f>C62-D62</f>
        <v>30582758</v>
      </c>
      <c r="F62" s="4" t="str">
        <f>SUBSTITUTE(TEXT(C62/D62, "#/#"),"/", ":")</f>
        <v>4:3</v>
      </c>
      <c r="G62" s="5">
        <v>45422</v>
      </c>
    </row>
    <row r="63" spans="1:7" x14ac:dyDescent="0.25">
      <c r="A63" t="s">
        <v>183</v>
      </c>
      <c r="B63" s="1" t="s">
        <v>35</v>
      </c>
      <c r="C63" s="2">
        <v>6040548</v>
      </c>
      <c r="D63" s="2">
        <v>95452992</v>
      </c>
      <c r="E63" s="3">
        <f>C63-D63</f>
        <v>-89412444</v>
      </c>
      <c r="F63" s="4" t="str">
        <f>SUBSTITUTE(TEXT(C63/D63, "#/#"),"/", ":")</f>
        <v>0:1</v>
      </c>
      <c r="G63" s="5">
        <v>45450</v>
      </c>
    </row>
    <row r="64" spans="1:7" x14ac:dyDescent="0.25">
      <c r="A64" t="s">
        <v>183</v>
      </c>
      <c r="B64" s="1" t="s">
        <v>35</v>
      </c>
      <c r="C64" s="2">
        <v>164067614</v>
      </c>
      <c r="D64" s="2">
        <v>1957007</v>
      </c>
      <c r="E64" s="3">
        <f>C64-D64</f>
        <v>162110607</v>
      </c>
      <c r="F64" s="4" t="str">
        <f>SUBSTITUTE(TEXT(C64/D64, "#/#"),"/", ":")</f>
        <v>503:6</v>
      </c>
      <c r="G64" s="5">
        <v>45464</v>
      </c>
    </row>
    <row r="65" spans="1:7" x14ac:dyDescent="0.25">
      <c r="A65" t="s">
        <v>183</v>
      </c>
      <c r="B65" s="1" t="s">
        <v>35</v>
      </c>
      <c r="C65" s="2">
        <v>195046147</v>
      </c>
      <c r="D65" s="2">
        <v>3029988</v>
      </c>
      <c r="E65" s="3">
        <f>C65-D65</f>
        <v>192016159</v>
      </c>
      <c r="F65" s="4" t="str">
        <f>SUBSTITUTE(TEXT(C65/D65, "#/#"),"/", ":")</f>
        <v>515:8</v>
      </c>
      <c r="G65" s="5">
        <v>45492</v>
      </c>
    </row>
    <row r="66" spans="1:7" x14ac:dyDescent="0.25">
      <c r="A66" t="s">
        <v>183</v>
      </c>
      <c r="B66" s="1" t="s">
        <v>35</v>
      </c>
      <c r="C66" s="2">
        <v>15159890</v>
      </c>
      <c r="D66" s="2">
        <v>500000</v>
      </c>
      <c r="E66" s="3">
        <f>C66-D66</f>
        <v>14659890</v>
      </c>
      <c r="F66" s="4" t="str">
        <f>SUBSTITUTE(TEXT(C66/D66, "#/#"),"/", ":")</f>
        <v>91:3</v>
      </c>
      <c r="G66" s="5">
        <v>45548</v>
      </c>
    </row>
    <row r="67" spans="1:7" x14ac:dyDescent="0.25">
      <c r="A67" t="s">
        <v>196</v>
      </c>
      <c r="B67" s="1" t="s">
        <v>12</v>
      </c>
      <c r="C67" s="2">
        <v>3554000</v>
      </c>
      <c r="D67" s="2">
        <v>10000</v>
      </c>
      <c r="E67" s="3">
        <f>C67-D67</f>
        <v>3544000</v>
      </c>
      <c r="F67" s="4" t="str">
        <f>SUBSTITUTE(TEXT(C67/D67, "#/#"),"/", ":")</f>
        <v>1777:5</v>
      </c>
      <c r="G67" s="5">
        <v>45268</v>
      </c>
    </row>
    <row r="68" spans="1:7" x14ac:dyDescent="0.25">
      <c r="A68" t="s">
        <v>196</v>
      </c>
      <c r="B68" s="1" t="s">
        <v>12</v>
      </c>
      <c r="C68" s="2">
        <v>18045563</v>
      </c>
      <c r="D68" s="2">
        <v>2604650</v>
      </c>
      <c r="E68" s="3">
        <f>C68-D68</f>
        <v>15440913</v>
      </c>
      <c r="F68" s="4" t="str">
        <f>SUBSTITUTE(TEXT(C68/D68, "#/#"),"/", ":")</f>
        <v>7:1</v>
      </c>
      <c r="G68" s="5">
        <v>45548</v>
      </c>
    </row>
    <row r="69" spans="1:7" x14ac:dyDescent="0.25">
      <c r="A69" t="s">
        <v>672</v>
      </c>
      <c r="B69" s="1" t="s">
        <v>12</v>
      </c>
      <c r="C69" s="2">
        <v>60739372</v>
      </c>
      <c r="D69" s="2">
        <v>20089508</v>
      </c>
      <c r="E69" s="3">
        <f>C69-D69</f>
        <v>40649864</v>
      </c>
      <c r="F69" s="4" t="str">
        <f>SUBSTITUTE(TEXT(C69/D69, "#/#"),"/", ":")</f>
        <v>3:1</v>
      </c>
      <c r="G69" s="5">
        <v>45296</v>
      </c>
    </row>
    <row r="70" spans="1:7" x14ac:dyDescent="0.25">
      <c r="A70" t="s">
        <v>672</v>
      </c>
      <c r="B70" s="1" t="s">
        <v>12</v>
      </c>
      <c r="C70" s="2">
        <v>15406965</v>
      </c>
      <c r="D70" s="2">
        <v>80143696</v>
      </c>
      <c r="E70" s="3">
        <f>C70-D70</f>
        <v>-64736731</v>
      </c>
      <c r="F70" s="4" t="str">
        <f>SUBSTITUTE(TEXT(C70/D70, "#/#"),"/", ":")</f>
        <v>1:5</v>
      </c>
      <c r="G70" s="5">
        <v>45310</v>
      </c>
    </row>
    <row r="71" spans="1:7" x14ac:dyDescent="0.25">
      <c r="A71" t="s">
        <v>672</v>
      </c>
      <c r="B71" s="1" t="s">
        <v>12</v>
      </c>
      <c r="C71" s="2">
        <v>40755084</v>
      </c>
      <c r="D71" s="2">
        <v>78343648</v>
      </c>
      <c r="E71" s="3">
        <f>C71-D71</f>
        <v>-37588564</v>
      </c>
      <c r="F71" s="4" t="str">
        <f>SUBSTITUTE(TEXT(C71/D71, "#/#"),"/", ":")</f>
        <v>1:2</v>
      </c>
      <c r="G71" s="5">
        <v>45324</v>
      </c>
    </row>
    <row r="72" spans="1:7" x14ac:dyDescent="0.25">
      <c r="A72" t="s">
        <v>672</v>
      </c>
      <c r="B72" s="1" t="s">
        <v>12</v>
      </c>
      <c r="C72" s="2">
        <v>4501503</v>
      </c>
      <c r="D72" s="2">
        <v>451535840</v>
      </c>
      <c r="E72" s="3">
        <f>C72-D72</f>
        <v>-447034337</v>
      </c>
      <c r="F72" s="4" t="str">
        <f>SUBSTITUTE(TEXT(C72/D72, "#/#"),"/", ":")</f>
        <v>0:1</v>
      </c>
      <c r="G72" s="5">
        <v>45366</v>
      </c>
    </row>
    <row r="73" spans="1:7" x14ac:dyDescent="0.25">
      <c r="A73" t="s">
        <v>672</v>
      </c>
      <c r="B73" s="1" t="s">
        <v>12</v>
      </c>
      <c r="C73" s="2">
        <v>87300478</v>
      </c>
      <c r="D73" s="2">
        <v>547618304</v>
      </c>
      <c r="E73" s="3">
        <f>C73-D73</f>
        <v>-460317826</v>
      </c>
      <c r="F73" s="4" t="str">
        <f>SUBSTITUTE(TEXT(C73/D73, "#/#"),"/", ":")</f>
        <v>1:6</v>
      </c>
      <c r="G73" s="5">
        <v>45394</v>
      </c>
    </row>
    <row r="74" spans="1:7" x14ac:dyDescent="0.25">
      <c r="A74" t="s">
        <v>672</v>
      </c>
      <c r="B74" s="1" t="s">
        <v>12</v>
      </c>
      <c r="C74" s="2">
        <v>40099121</v>
      </c>
      <c r="D74" s="2">
        <v>658907136</v>
      </c>
      <c r="E74" s="3">
        <f>C74-D74</f>
        <v>-618808015</v>
      </c>
      <c r="F74" s="4" t="str">
        <f>SUBSTITUTE(TEXT(C74/D74, "#/#"),"/", ":")</f>
        <v>0:1</v>
      </c>
      <c r="G74" s="5">
        <v>45422</v>
      </c>
    </row>
    <row r="75" spans="1:7" x14ac:dyDescent="0.25">
      <c r="A75" t="s">
        <v>672</v>
      </c>
      <c r="B75" s="1" t="s">
        <v>12</v>
      </c>
      <c r="C75" s="2">
        <v>4596044302</v>
      </c>
      <c r="D75" s="2">
        <v>4476445696</v>
      </c>
      <c r="E75" s="3">
        <f>C75-D75</f>
        <v>119598606</v>
      </c>
      <c r="F75" s="4" t="str">
        <f>SUBSTITUTE(TEXT(C75/D75, "#/#"),"/", ":")</f>
        <v>1:1</v>
      </c>
      <c r="G75" s="5">
        <v>45520</v>
      </c>
    </row>
    <row r="76" spans="1:7" x14ac:dyDescent="0.25">
      <c r="A76" t="s">
        <v>672</v>
      </c>
      <c r="B76" s="1" t="s">
        <v>12</v>
      </c>
      <c r="C76" s="2">
        <v>404947172</v>
      </c>
      <c r="D76" s="2">
        <v>1317387392</v>
      </c>
      <c r="E76" s="3">
        <f>C76-D76</f>
        <v>-912440220</v>
      </c>
      <c r="F76" s="4" t="str">
        <f>SUBSTITUTE(TEXT(C76/D76, "#/#"),"/", ":")</f>
        <v>1:3</v>
      </c>
      <c r="G76" s="5">
        <v>45548</v>
      </c>
    </row>
    <row r="77" spans="1:7" x14ac:dyDescent="0.25">
      <c r="A77" t="s">
        <v>195</v>
      </c>
      <c r="B77" s="1" t="s">
        <v>35</v>
      </c>
      <c r="C77" s="2">
        <v>4307554</v>
      </c>
      <c r="D77" s="2">
        <v>98191968</v>
      </c>
      <c r="E77" s="3">
        <f>C77-D77</f>
        <v>-93884414</v>
      </c>
      <c r="F77" s="4" t="str">
        <f>SUBSTITUTE(TEXT(C77/D77, "#/#"),"/", ":")</f>
        <v>0:1</v>
      </c>
      <c r="G77" s="5">
        <v>45268</v>
      </c>
    </row>
    <row r="78" spans="1:7" x14ac:dyDescent="0.25">
      <c r="A78" t="s">
        <v>202</v>
      </c>
      <c r="B78" s="1" t="s">
        <v>35</v>
      </c>
      <c r="C78" s="2">
        <v>1000000</v>
      </c>
      <c r="D78" s="2">
        <v>40859080</v>
      </c>
      <c r="E78" s="3">
        <f>C78-D78</f>
        <v>-39859080</v>
      </c>
      <c r="F78" s="4" t="str">
        <f>SUBSTITUTE(TEXT(C78/D78, "#/#"),"/", ":")</f>
        <v>0:1</v>
      </c>
      <c r="G78" s="5">
        <v>45268</v>
      </c>
    </row>
    <row r="79" spans="1:7" x14ac:dyDescent="0.25">
      <c r="A79" t="s">
        <v>192</v>
      </c>
      <c r="B79" s="1" t="s">
        <v>35</v>
      </c>
      <c r="C79" s="2">
        <v>13055632</v>
      </c>
      <c r="D79" s="2">
        <v>182868</v>
      </c>
      <c r="E79" s="3">
        <f>C79-D79</f>
        <v>12872764</v>
      </c>
      <c r="F79" s="4" t="str">
        <f>SUBSTITUTE(TEXT(C79/D79, "#/#"),"/", ":")</f>
        <v>357:5</v>
      </c>
      <c r="G79" s="5">
        <v>45268</v>
      </c>
    </row>
    <row r="80" spans="1:7" x14ac:dyDescent="0.25">
      <c r="A80" t="s">
        <v>192</v>
      </c>
      <c r="B80" s="1" t="s">
        <v>35</v>
      </c>
      <c r="C80" s="2">
        <v>18222366</v>
      </c>
      <c r="D80" s="2">
        <v>57139620</v>
      </c>
      <c r="E80" s="3">
        <f>C80-D80</f>
        <v>-38917254</v>
      </c>
      <c r="F80" s="4" t="str">
        <f>SUBSTITUTE(TEXT(C80/D80, "#/#"),"/", ":")</f>
        <v>1:3</v>
      </c>
      <c r="G80" s="5">
        <v>45282</v>
      </c>
    </row>
    <row r="81" spans="1:7" x14ac:dyDescent="0.25">
      <c r="A81" t="s">
        <v>192</v>
      </c>
      <c r="B81" s="1" t="s">
        <v>35</v>
      </c>
      <c r="C81" s="2">
        <v>9351560</v>
      </c>
      <c r="D81" s="2">
        <v>100000</v>
      </c>
      <c r="E81" s="3">
        <f>C81-D81</f>
        <v>9251560</v>
      </c>
      <c r="F81" s="4" t="str">
        <f>SUBSTITUTE(TEXT(C81/D81, "#/#"),"/", ":")</f>
        <v>187:2</v>
      </c>
      <c r="G81" s="5">
        <v>45296</v>
      </c>
    </row>
    <row r="82" spans="1:7" x14ac:dyDescent="0.25">
      <c r="A82" t="s">
        <v>192</v>
      </c>
      <c r="B82" s="1" t="s">
        <v>35</v>
      </c>
      <c r="C82" s="2">
        <v>121001929</v>
      </c>
      <c r="D82" s="2">
        <v>208368016</v>
      </c>
      <c r="E82" s="3">
        <f>C82-D82</f>
        <v>-87366087</v>
      </c>
      <c r="F82" s="4" t="str">
        <f>SUBSTITUTE(TEXT(C82/D82, "#/#"),"/", ":")</f>
        <v>4:7</v>
      </c>
      <c r="G82" s="5">
        <v>45310</v>
      </c>
    </row>
    <row r="83" spans="1:7" x14ac:dyDescent="0.25">
      <c r="A83" t="s">
        <v>192</v>
      </c>
      <c r="B83" s="1" t="s">
        <v>12</v>
      </c>
      <c r="C83" s="2">
        <v>79058741</v>
      </c>
      <c r="D83" s="2">
        <v>2462967</v>
      </c>
      <c r="E83" s="3">
        <f>C83-D83</f>
        <v>76595774</v>
      </c>
      <c r="F83" s="4" t="str">
        <f>SUBSTITUTE(TEXT(C83/D83, "#/#"),"/", ":")</f>
        <v>32:1</v>
      </c>
      <c r="G83" s="5">
        <v>45338</v>
      </c>
    </row>
    <row r="84" spans="1:7" x14ac:dyDescent="0.25">
      <c r="A84" t="s">
        <v>209</v>
      </c>
      <c r="B84" s="1" t="s">
        <v>210</v>
      </c>
      <c r="C84" s="2">
        <v>443258</v>
      </c>
      <c r="D84" s="2">
        <v>13417587</v>
      </c>
      <c r="E84" s="3">
        <f>C84-D84</f>
        <v>-12974329</v>
      </c>
      <c r="F84" s="4" t="str">
        <f>SUBSTITUTE(TEXT(C84/D84, "#/#"),"/", ":")</f>
        <v>0:1</v>
      </c>
      <c r="G84" s="5">
        <v>45268</v>
      </c>
    </row>
    <row r="85" spans="1:7" x14ac:dyDescent="0.25">
      <c r="A85" t="s">
        <v>188</v>
      </c>
      <c r="B85" s="1" t="s">
        <v>35</v>
      </c>
      <c r="C85" s="2">
        <v>36607498</v>
      </c>
      <c r="D85" s="2">
        <v>55800</v>
      </c>
      <c r="E85" s="3">
        <f>C85-D85</f>
        <v>36551698</v>
      </c>
      <c r="F85" s="4" t="str">
        <f>SUBSTITUTE(TEXT(C85/D85, "#/#"),"/", ":")</f>
        <v>656:1</v>
      </c>
      <c r="G85" s="5">
        <v>45268</v>
      </c>
    </row>
    <row r="86" spans="1:7" x14ac:dyDescent="0.25">
      <c r="A86" t="s">
        <v>282</v>
      </c>
      <c r="B86" s="1" t="s">
        <v>35</v>
      </c>
      <c r="C86" s="2">
        <v>23820578</v>
      </c>
      <c r="D86" s="2">
        <v>167422</v>
      </c>
      <c r="E86" s="3">
        <f>C86-D86</f>
        <v>23653156</v>
      </c>
      <c r="F86" s="4" t="str">
        <f>SUBSTITUTE(TEXT(C86/D86, "#/#"),"/", ":")</f>
        <v>996:7</v>
      </c>
      <c r="G86" s="5">
        <v>45282</v>
      </c>
    </row>
    <row r="87" spans="1:7" x14ac:dyDescent="0.25">
      <c r="A87" t="s">
        <v>282</v>
      </c>
      <c r="B87" s="1" t="s">
        <v>35</v>
      </c>
      <c r="C87" s="2">
        <v>5760204</v>
      </c>
      <c r="D87" s="2">
        <v>131783</v>
      </c>
      <c r="E87" s="3">
        <f>C87-D87</f>
        <v>5628421</v>
      </c>
      <c r="F87" s="4" t="str">
        <f>SUBSTITUTE(TEXT(C87/D87, "#/#"),"/", ":")</f>
        <v>306:7</v>
      </c>
      <c r="G87" s="5">
        <v>45338</v>
      </c>
    </row>
    <row r="88" spans="1:7" x14ac:dyDescent="0.25">
      <c r="A88" t="s">
        <v>282</v>
      </c>
      <c r="B88" s="1" t="s">
        <v>35</v>
      </c>
      <c r="C88" s="2">
        <v>37125073</v>
      </c>
      <c r="D88" s="2">
        <v>128818</v>
      </c>
      <c r="E88" s="3">
        <f>C88-D88</f>
        <v>36996255</v>
      </c>
      <c r="F88" s="4" t="str">
        <f>SUBSTITUTE(TEXT(C88/D88, "#/#"),"/", ":")</f>
        <v>1441:5</v>
      </c>
      <c r="G88" s="5">
        <v>45381</v>
      </c>
    </row>
    <row r="89" spans="1:7" x14ac:dyDescent="0.25">
      <c r="A89" t="s">
        <v>282</v>
      </c>
      <c r="B89" s="1" t="s">
        <v>35</v>
      </c>
      <c r="C89" s="2">
        <v>213421672</v>
      </c>
      <c r="D89" s="2">
        <v>202081792</v>
      </c>
      <c r="E89" s="3">
        <f>C89-D89</f>
        <v>11339880</v>
      </c>
      <c r="F89" s="4" t="str">
        <f>SUBSTITUTE(TEXT(C89/D89, "#/#"),"/", ":")</f>
        <v>1:1</v>
      </c>
      <c r="G89" s="5">
        <v>45394</v>
      </c>
    </row>
    <row r="90" spans="1:7" x14ac:dyDescent="0.25">
      <c r="A90" t="s">
        <v>282</v>
      </c>
      <c r="B90" s="1" t="s">
        <v>35</v>
      </c>
      <c r="C90" s="2">
        <v>142335127</v>
      </c>
      <c r="D90" s="2">
        <v>5522547</v>
      </c>
      <c r="E90" s="3">
        <f>C90-D90</f>
        <v>136812580</v>
      </c>
      <c r="F90" s="4" t="str">
        <f>SUBSTITUTE(TEXT(C90/D90, "#/#"),"/", ":")</f>
        <v>232:9</v>
      </c>
      <c r="G90" s="5">
        <v>45408</v>
      </c>
    </row>
    <row r="91" spans="1:7" x14ac:dyDescent="0.25">
      <c r="A91" t="s">
        <v>282</v>
      </c>
      <c r="B91" s="1" t="s">
        <v>35</v>
      </c>
      <c r="C91" s="2">
        <v>467918330</v>
      </c>
      <c r="D91" s="2">
        <v>116022976</v>
      </c>
      <c r="E91" s="3">
        <f>C91-D91</f>
        <v>351895354</v>
      </c>
      <c r="F91" s="4" t="str">
        <f>SUBSTITUTE(TEXT(C91/D91, "#/#"),"/", ":")</f>
        <v>4:1</v>
      </c>
      <c r="G91" s="5">
        <v>45422</v>
      </c>
    </row>
    <row r="92" spans="1:7" x14ac:dyDescent="0.25">
      <c r="A92" t="s">
        <v>282</v>
      </c>
      <c r="B92" s="1" t="s">
        <v>35</v>
      </c>
      <c r="C92" s="2">
        <v>985554109</v>
      </c>
      <c r="D92" s="2">
        <v>1269538304</v>
      </c>
      <c r="E92" s="3">
        <f>C92-D92</f>
        <v>-283984195</v>
      </c>
      <c r="F92" s="4" t="str">
        <f>SUBSTITUTE(TEXT(C92/D92, "#/#"),"/", ":")</f>
        <v>7:9</v>
      </c>
      <c r="G92" s="5">
        <v>45436</v>
      </c>
    </row>
    <row r="93" spans="1:7" x14ac:dyDescent="0.25">
      <c r="A93" t="s">
        <v>282</v>
      </c>
      <c r="B93" s="1" t="s">
        <v>35</v>
      </c>
      <c r="C93" s="2">
        <v>7922075</v>
      </c>
      <c r="D93" s="2">
        <v>104669988</v>
      </c>
      <c r="E93" s="3">
        <f>C93-D93</f>
        <v>-96747913</v>
      </c>
      <c r="F93" s="4" t="str">
        <f>SUBSTITUTE(TEXT(C93/D93, "#/#"),"/", ":")</f>
        <v>0:1</v>
      </c>
      <c r="G93" s="5">
        <v>45548</v>
      </c>
    </row>
    <row r="94" spans="1:7" x14ac:dyDescent="0.25">
      <c r="A94" t="s">
        <v>272</v>
      </c>
      <c r="B94" s="1" t="s">
        <v>12</v>
      </c>
      <c r="C94" s="2">
        <v>940232251</v>
      </c>
      <c r="D94" s="2">
        <v>458731328</v>
      </c>
      <c r="E94" s="3">
        <f>C94-D94</f>
        <v>481500923</v>
      </c>
      <c r="F94" s="4" t="str">
        <f>SUBSTITUTE(TEXT(C94/D94, "#/#"),"/", ":")</f>
        <v>2:1</v>
      </c>
      <c r="G94" s="5">
        <v>45282</v>
      </c>
    </row>
    <row r="95" spans="1:7" x14ac:dyDescent="0.25">
      <c r="A95" t="s">
        <v>272</v>
      </c>
      <c r="B95" s="1" t="s">
        <v>12</v>
      </c>
      <c r="C95" s="2">
        <v>183735464</v>
      </c>
      <c r="D95" s="2">
        <v>362478368</v>
      </c>
      <c r="E95" s="3">
        <f>C95-D95</f>
        <v>-178742904</v>
      </c>
      <c r="F95" s="4" t="str">
        <f>SUBSTITUTE(TEXT(C95/D95, "#/#"),"/", ":")</f>
        <v>1:2</v>
      </c>
      <c r="G95" s="5">
        <v>45296</v>
      </c>
    </row>
    <row r="96" spans="1:7" x14ac:dyDescent="0.25">
      <c r="A96" t="s">
        <v>272</v>
      </c>
      <c r="B96" s="1" t="s">
        <v>12</v>
      </c>
      <c r="C96" s="2">
        <v>748750549</v>
      </c>
      <c r="D96" s="2">
        <v>224960336</v>
      </c>
      <c r="E96" s="3">
        <f>C96-D96</f>
        <v>523790213</v>
      </c>
      <c r="F96" s="4" t="str">
        <f>SUBSTITUTE(TEXT(C96/D96, "#/#"),"/", ":")</f>
        <v>10:3</v>
      </c>
      <c r="G96" s="5">
        <v>45310</v>
      </c>
    </row>
    <row r="97" spans="1:7" x14ac:dyDescent="0.25">
      <c r="A97" t="s">
        <v>272</v>
      </c>
      <c r="B97" s="1" t="s">
        <v>12</v>
      </c>
      <c r="C97" s="2">
        <v>1407683864</v>
      </c>
      <c r="D97" s="2">
        <v>1075153664</v>
      </c>
      <c r="E97" s="3">
        <f>C97-D97</f>
        <v>332530200</v>
      </c>
      <c r="F97" s="4" t="str">
        <f>SUBSTITUTE(TEXT(C97/D97, "#/#"),"/", ":")</f>
        <v>4:3</v>
      </c>
      <c r="G97" s="5">
        <v>45324</v>
      </c>
    </row>
    <row r="98" spans="1:7" x14ac:dyDescent="0.25">
      <c r="A98" t="s">
        <v>272</v>
      </c>
      <c r="B98" s="1" t="s">
        <v>12</v>
      </c>
      <c r="C98" s="2">
        <v>1073795850</v>
      </c>
      <c r="D98" s="2">
        <v>1171136640</v>
      </c>
      <c r="E98" s="3">
        <f>C98-D98</f>
        <v>-97340790</v>
      </c>
      <c r="F98" s="4" t="str">
        <f>SUBSTITUTE(TEXT(C98/D98, "#/#"),"/", ":")</f>
        <v>1:1</v>
      </c>
      <c r="G98" s="5">
        <v>45338</v>
      </c>
    </row>
    <row r="99" spans="1:7" x14ac:dyDescent="0.25">
      <c r="A99" t="s">
        <v>272</v>
      </c>
      <c r="B99" s="1" t="s">
        <v>12</v>
      </c>
      <c r="C99" s="2">
        <v>2781616456</v>
      </c>
      <c r="D99" s="2">
        <v>2727807488</v>
      </c>
      <c r="E99" s="3">
        <f>C99-D99</f>
        <v>53808968</v>
      </c>
      <c r="F99" s="4" t="str">
        <f>SUBSTITUTE(TEXT(C99/D99, "#/#"),"/", ":")</f>
        <v>1:1</v>
      </c>
      <c r="G99" s="5">
        <v>45352</v>
      </c>
    </row>
    <row r="100" spans="1:7" x14ac:dyDescent="0.25">
      <c r="A100" t="s">
        <v>272</v>
      </c>
      <c r="B100" s="1" t="s">
        <v>12</v>
      </c>
      <c r="C100" s="2">
        <v>1242733295</v>
      </c>
      <c r="D100" s="2">
        <v>734805632</v>
      </c>
      <c r="E100" s="3">
        <f>C100-D100</f>
        <v>507927663</v>
      </c>
      <c r="F100" s="4" t="str">
        <f>SUBSTITUTE(TEXT(C100/D100, "#/#"),"/", ":")</f>
        <v>5:3</v>
      </c>
      <c r="G100" s="5">
        <v>45366</v>
      </c>
    </row>
    <row r="101" spans="1:7" x14ac:dyDescent="0.25">
      <c r="A101" t="s">
        <v>272</v>
      </c>
      <c r="B101" s="1" t="s">
        <v>12</v>
      </c>
      <c r="C101" s="2">
        <v>6236437907</v>
      </c>
      <c r="D101" s="2">
        <v>5547203072</v>
      </c>
      <c r="E101" s="3">
        <f>C101-D101</f>
        <v>689234835</v>
      </c>
      <c r="F101" s="4" t="str">
        <f>SUBSTITUTE(TEXT(C101/D101, "#/#"),"/", ":")</f>
        <v>9:8</v>
      </c>
      <c r="G101" s="5">
        <v>45381</v>
      </c>
    </row>
    <row r="102" spans="1:7" x14ac:dyDescent="0.25">
      <c r="A102" t="s">
        <v>272</v>
      </c>
      <c r="B102" s="1" t="s">
        <v>12</v>
      </c>
      <c r="C102" s="2">
        <v>2447457066</v>
      </c>
      <c r="D102" s="2">
        <v>2058130432</v>
      </c>
      <c r="E102" s="3">
        <f>C102-D102</f>
        <v>389326634</v>
      </c>
      <c r="F102" s="4" t="str">
        <f>SUBSTITUTE(TEXT(C102/D102, "#/#"),"/", ":")</f>
        <v>6:5</v>
      </c>
      <c r="G102" s="5">
        <v>45394</v>
      </c>
    </row>
    <row r="103" spans="1:7" x14ac:dyDescent="0.25">
      <c r="A103" t="s">
        <v>272</v>
      </c>
      <c r="B103" s="1" t="s">
        <v>12</v>
      </c>
      <c r="C103" s="2">
        <v>3407420919</v>
      </c>
      <c r="D103" s="2">
        <v>2078801536</v>
      </c>
      <c r="E103" s="3">
        <f>C103-D103</f>
        <v>1328619383</v>
      </c>
      <c r="F103" s="4" t="str">
        <f>SUBSTITUTE(TEXT(C103/D103, "#/#"),"/", ":")</f>
        <v>5:3</v>
      </c>
      <c r="G103" s="5">
        <v>45408</v>
      </c>
    </row>
    <row r="104" spans="1:7" x14ac:dyDescent="0.25">
      <c r="A104" t="s">
        <v>272</v>
      </c>
      <c r="B104" s="21" t="s">
        <v>12</v>
      </c>
      <c r="C104" s="2">
        <v>864134778</v>
      </c>
      <c r="D104" s="2">
        <v>1724255488</v>
      </c>
      <c r="E104" s="3">
        <f>C104-D104</f>
        <v>-860120710</v>
      </c>
      <c r="F104" s="4" t="str">
        <f>SUBSTITUTE(TEXT(C104/D104, "#/#"),"/", ":")</f>
        <v>1:2</v>
      </c>
      <c r="G104" s="5">
        <v>45422</v>
      </c>
    </row>
    <row r="105" spans="1:7" x14ac:dyDescent="0.25">
      <c r="A105" t="s">
        <v>272</v>
      </c>
      <c r="B105" s="1" t="s">
        <v>12</v>
      </c>
      <c r="C105" s="2">
        <v>3900627505</v>
      </c>
      <c r="D105" s="2">
        <v>3109348864</v>
      </c>
      <c r="E105" s="3">
        <f>C105-D105</f>
        <v>791278641</v>
      </c>
      <c r="F105" s="4" t="str">
        <f>SUBSTITUTE(TEXT(C105/D105, "#/#"),"/", ":")</f>
        <v>5:4</v>
      </c>
      <c r="G105" s="5">
        <v>45436</v>
      </c>
    </row>
    <row r="106" spans="1:7" x14ac:dyDescent="0.25">
      <c r="A106" t="s">
        <v>272</v>
      </c>
      <c r="B106" s="1" t="s">
        <v>12</v>
      </c>
      <c r="C106" s="2">
        <v>4690158760</v>
      </c>
      <c r="D106" s="2">
        <v>5023507968</v>
      </c>
      <c r="E106" s="3">
        <f>C106-D106</f>
        <v>-333349208</v>
      </c>
      <c r="F106" s="4" t="str">
        <f>SUBSTITUTE(TEXT(C106/D106, "#/#"),"/", ":")</f>
        <v>1:1</v>
      </c>
      <c r="G106" s="5">
        <v>45450</v>
      </c>
    </row>
    <row r="107" spans="1:7" x14ac:dyDescent="0.25">
      <c r="A107" t="s">
        <v>272</v>
      </c>
      <c r="B107" s="1" t="s">
        <v>12</v>
      </c>
      <c r="C107" s="2">
        <v>1235226471</v>
      </c>
      <c r="D107" s="2">
        <v>942895040</v>
      </c>
      <c r="E107" s="3">
        <f>C107-D107</f>
        <v>292331431</v>
      </c>
      <c r="F107" s="4" t="str">
        <f>SUBSTITUTE(TEXT(C107/D107, "#/#"),"/", ":")</f>
        <v>4:3</v>
      </c>
      <c r="G107" s="5">
        <v>45464</v>
      </c>
    </row>
    <row r="108" spans="1:7" x14ac:dyDescent="0.25">
      <c r="A108" t="s">
        <v>272</v>
      </c>
      <c r="B108" s="1" t="s">
        <v>12</v>
      </c>
      <c r="C108" s="2">
        <v>812906494</v>
      </c>
      <c r="D108" s="2">
        <v>675225408</v>
      </c>
      <c r="E108" s="3">
        <f>C108-D108</f>
        <v>137681086</v>
      </c>
      <c r="F108" s="4" t="str">
        <f>SUBSTITUTE(TEXT(C108/D108, "#/#"),"/", ":")</f>
        <v>6:5</v>
      </c>
      <c r="G108" s="5">
        <v>45478</v>
      </c>
    </row>
    <row r="109" spans="1:7" x14ac:dyDescent="0.25">
      <c r="A109" t="s">
        <v>272</v>
      </c>
      <c r="B109" s="1" t="s">
        <v>12</v>
      </c>
      <c r="C109" s="2">
        <v>3822629401</v>
      </c>
      <c r="D109" s="2">
        <v>2277614592</v>
      </c>
      <c r="E109" s="3">
        <f>C109-D109</f>
        <v>1545014809</v>
      </c>
      <c r="F109" s="4" t="str">
        <f>SUBSTITUTE(TEXT(C109/D109, "#/#"),"/", ":")</f>
        <v>5:3</v>
      </c>
      <c r="G109" s="5">
        <v>45492</v>
      </c>
    </row>
    <row r="110" spans="1:7" x14ac:dyDescent="0.25">
      <c r="A110" t="s">
        <v>272</v>
      </c>
      <c r="B110" s="1" t="s">
        <v>12</v>
      </c>
      <c r="C110" s="2">
        <v>2413715620</v>
      </c>
      <c r="D110" s="2">
        <v>2139247616</v>
      </c>
      <c r="E110" s="3">
        <f>C110-D110</f>
        <v>274468004</v>
      </c>
      <c r="F110" s="4" t="str">
        <f>SUBSTITUTE(TEXT(C110/D110, "#/#"),"/", ":")</f>
        <v>9:8</v>
      </c>
      <c r="G110" s="5">
        <v>45506</v>
      </c>
    </row>
    <row r="111" spans="1:7" x14ac:dyDescent="0.25">
      <c r="A111" t="s">
        <v>272</v>
      </c>
      <c r="B111" s="1" t="s">
        <v>12</v>
      </c>
      <c r="C111" s="2">
        <v>4675478915</v>
      </c>
      <c r="D111" s="2">
        <v>3738288384</v>
      </c>
      <c r="E111" s="3">
        <f>C111-D111</f>
        <v>937190531</v>
      </c>
      <c r="F111" s="4" t="str">
        <f>SUBSTITUTE(TEXT(C111/D111, "#/#"),"/", ":")</f>
        <v>5:4</v>
      </c>
      <c r="G111" s="5">
        <v>45534</v>
      </c>
    </row>
    <row r="112" spans="1:7" x14ac:dyDescent="0.25">
      <c r="A112" t="s">
        <v>272</v>
      </c>
      <c r="B112" s="1" t="s">
        <v>12</v>
      </c>
      <c r="C112" s="2">
        <v>1149186928</v>
      </c>
      <c r="D112" s="2">
        <v>561169216</v>
      </c>
      <c r="E112" s="3">
        <f>C112-D112</f>
        <v>588017712</v>
      </c>
      <c r="F112" s="4" t="str">
        <f>SUBSTITUTE(TEXT(C112/D112, "#/#"),"/", ":")</f>
        <v>2:1</v>
      </c>
      <c r="G112" s="5">
        <v>45548</v>
      </c>
    </row>
    <row r="113" spans="1:7" x14ac:dyDescent="0.25">
      <c r="A113" t="s">
        <v>56</v>
      </c>
      <c r="B113" s="1" t="s">
        <v>12</v>
      </c>
      <c r="C113" s="2">
        <v>82712436</v>
      </c>
      <c r="D113" s="2">
        <v>4653978</v>
      </c>
      <c r="E113" s="3">
        <f>C113-D113</f>
        <v>78058458</v>
      </c>
      <c r="F113" s="4" t="str">
        <f>SUBSTITUTE(TEXT(C113/D113, "#/#"),"/", ":")</f>
        <v>160:9</v>
      </c>
      <c r="G113" s="5">
        <v>45240</v>
      </c>
    </row>
    <row r="114" spans="1:7" x14ac:dyDescent="0.25">
      <c r="A114" t="s">
        <v>494</v>
      </c>
      <c r="B114" s="1" t="s">
        <v>12</v>
      </c>
      <c r="C114" s="2">
        <v>27319138</v>
      </c>
      <c r="D114" s="2">
        <v>78103096</v>
      </c>
      <c r="E114" s="3">
        <f>C114-D114</f>
        <v>-50783958</v>
      </c>
      <c r="F114" s="4" t="str">
        <f>SUBSTITUTE(TEXT(C114/D114, "#/#"),"/", ":")</f>
        <v>1:3</v>
      </c>
      <c r="G114" s="5">
        <v>45394</v>
      </c>
    </row>
    <row r="115" spans="1:7" x14ac:dyDescent="0.25">
      <c r="A115" t="s">
        <v>555</v>
      </c>
      <c r="B115" s="1" t="s">
        <v>60</v>
      </c>
      <c r="C115" s="2">
        <v>100000</v>
      </c>
      <c r="D115" s="2">
        <v>37426844</v>
      </c>
      <c r="E115" s="3">
        <f>C115-D115</f>
        <v>-37326844</v>
      </c>
      <c r="F115" s="4" t="str">
        <f>SUBSTITUTE(TEXT(C115/D115, "#/#"),"/", ":")</f>
        <v>0:1</v>
      </c>
      <c r="G115" s="5">
        <v>45450</v>
      </c>
    </row>
    <row r="116" spans="1:7" x14ac:dyDescent="0.25">
      <c r="A116" t="s">
        <v>555</v>
      </c>
      <c r="B116" s="1" t="s">
        <v>60</v>
      </c>
      <c r="C116" s="2">
        <v>759163</v>
      </c>
      <c r="D116" s="2">
        <v>44980924</v>
      </c>
      <c r="E116" s="3">
        <f>C116-D116</f>
        <v>-44221761</v>
      </c>
      <c r="F116" s="4" t="str">
        <f>SUBSTITUTE(TEXT(C116/D116, "#/#"),"/", ":")</f>
        <v>0:1</v>
      </c>
      <c r="G116" s="5">
        <v>45520</v>
      </c>
    </row>
    <row r="117" spans="1:7" x14ac:dyDescent="0.25">
      <c r="A117" t="s">
        <v>191</v>
      </c>
      <c r="B117" s="1" t="s">
        <v>18</v>
      </c>
      <c r="C117" s="2">
        <v>13311523</v>
      </c>
      <c r="D117" s="2">
        <v>721036</v>
      </c>
      <c r="E117" s="3">
        <f>C117-D117</f>
        <v>12590487</v>
      </c>
      <c r="F117" s="4" t="str">
        <f>SUBSTITUTE(TEXT(C117/D117, "#/#"),"/", ":")</f>
        <v>37:2</v>
      </c>
      <c r="G117" s="5">
        <v>45268</v>
      </c>
    </row>
    <row r="118" spans="1:7" x14ac:dyDescent="0.25">
      <c r="A118" t="s">
        <v>191</v>
      </c>
      <c r="B118" s="1" t="s">
        <v>18</v>
      </c>
      <c r="C118" s="2">
        <v>20542092</v>
      </c>
      <c r="D118" s="2">
        <v>81605936</v>
      </c>
      <c r="E118" s="3">
        <f>C118-D118</f>
        <v>-61063844</v>
      </c>
      <c r="F118" s="4" t="str">
        <f>SUBSTITUTE(TEXT(C118/D118, "#/#"),"/", ":")</f>
        <v>1:4</v>
      </c>
      <c r="G118" s="5">
        <v>45324</v>
      </c>
    </row>
    <row r="119" spans="1:7" x14ac:dyDescent="0.25">
      <c r="A119" t="s">
        <v>191</v>
      </c>
      <c r="B119" s="1" t="s">
        <v>18</v>
      </c>
      <c r="C119" s="2">
        <v>92725598</v>
      </c>
      <c r="D119" s="2">
        <v>1599323</v>
      </c>
      <c r="E119" s="3">
        <f>C119-D119</f>
        <v>91126275</v>
      </c>
      <c r="F119" s="4" t="str">
        <f>SUBSTITUTE(TEXT(C119/D119, "#/#"),"/", ":")</f>
        <v>58:1</v>
      </c>
      <c r="G119" s="5">
        <v>45366</v>
      </c>
    </row>
    <row r="120" spans="1:7" x14ac:dyDescent="0.25">
      <c r="A120" t="s">
        <v>191</v>
      </c>
      <c r="B120" s="1" t="s">
        <v>18</v>
      </c>
      <c r="C120" s="2">
        <v>318340556</v>
      </c>
      <c r="D120" s="2">
        <v>373435136</v>
      </c>
      <c r="E120" s="3">
        <f>C120-D120</f>
        <v>-55094580</v>
      </c>
      <c r="F120" s="4" t="str">
        <f>SUBSTITUTE(TEXT(C120/D120, "#/#"),"/", ":")</f>
        <v>6:7</v>
      </c>
      <c r="G120" s="5">
        <v>45408</v>
      </c>
    </row>
    <row r="121" spans="1:7" x14ac:dyDescent="0.25">
      <c r="A121" t="s">
        <v>191</v>
      </c>
      <c r="B121" s="1" t="s">
        <v>18</v>
      </c>
      <c r="C121" s="2">
        <v>70590407</v>
      </c>
      <c r="D121" s="2">
        <v>1636409</v>
      </c>
      <c r="E121" s="3">
        <f>C121-D121</f>
        <v>68953998</v>
      </c>
      <c r="F121" s="4" t="str">
        <f>SUBSTITUTE(TEXT(C121/D121, "#/#"),"/", ":")</f>
        <v>302:7</v>
      </c>
      <c r="G121" s="5">
        <v>45422</v>
      </c>
    </row>
    <row r="122" spans="1:7" x14ac:dyDescent="0.25">
      <c r="A122" t="s">
        <v>191</v>
      </c>
      <c r="B122" s="1" t="s">
        <v>18</v>
      </c>
      <c r="C122" s="2">
        <v>106816399</v>
      </c>
      <c r="D122" s="2">
        <v>7670780</v>
      </c>
      <c r="E122" s="3">
        <f>C122-D122</f>
        <v>99145619</v>
      </c>
      <c r="F122" s="4" t="str">
        <f>SUBSTITUTE(TEXT(C122/D122, "#/#"),"/", ":")</f>
        <v>14:1</v>
      </c>
      <c r="G122" s="5">
        <v>45450</v>
      </c>
    </row>
    <row r="123" spans="1:7" x14ac:dyDescent="0.25">
      <c r="A123" t="s">
        <v>36</v>
      </c>
      <c r="B123" s="1" t="s">
        <v>12</v>
      </c>
      <c r="C123" s="2">
        <v>151799628</v>
      </c>
      <c r="D123" s="2">
        <v>268382864</v>
      </c>
      <c r="E123" s="3">
        <f>C123-D123</f>
        <v>-116583236</v>
      </c>
      <c r="F123" s="4" t="str">
        <f>SUBSTITUTE(TEXT(C123/D123, "#/#"),"/", ":")</f>
        <v>4:7</v>
      </c>
      <c r="G123" s="5">
        <v>45240</v>
      </c>
    </row>
    <row r="124" spans="1:7" x14ac:dyDescent="0.25">
      <c r="A124" t="s">
        <v>36</v>
      </c>
      <c r="B124" s="1" t="s">
        <v>12</v>
      </c>
      <c r="C124" s="2">
        <v>176763138</v>
      </c>
      <c r="D124" s="2">
        <v>176567072</v>
      </c>
      <c r="E124" s="3">
        <f>C124-D124</f>
        <v>196066</v>
      </c>
      <c r="F124" s="4" t="str">
        <f>SUBSTITUTE(TEXT(C124/D124, "#/#"),"/", ":")</f>
        <v>1:1</v>
      </c>
      <c r="G124" s="5">
        <v>45310</v>
      </c>
    </row>
    <row r="125" spans="1:7" x14ac:dyDescent="0.25">
      <c r="A125" t="s">
        <v>36</v>
      </c>
      <c r="B125" s="1" t="s">
        <v>12</v>
      </c>
      <c r="C125" s="2">
        <v>7444476</v>
      </c>
      <c r="D125" s="2">
        <v>100000</v>
      </c>
      <c r="E125" s="3">
        <f>C125-D125</f>
        <v>7344476</v>
      </c>
      <c r="F125" s="4" t="str">
        <f>SUBSTITUTE(TEXT(C125/D125, "#/#"),"/", ":")</f>
        <v>670:9</v>
      </c>
      <c r="G125" s="5">
        <v>45381</v>
      </c>
    </row>
    <row r="126" spans="1:7" x14ac:dyDescent="0.25">
      <c r="A126" t="s">
        <v>107</v>
      </c>
      <c r="B126" s="1" t="s">
        <v>12</v>
      </c>
      <c r="C126" s="2">
        <v>8615290</v>
      </c>
      <c r="D126" s="2">
        <v>561428672</v>
      </c>
      <c r="E126" s="3">
        <f>C126-D126</f>
        <v>-552813382</v>
      </c>
      <c r="F126" s="4" t="str">
        <f>SUBSTITUTE(TEXT(C126/D126, "#/#"),"/", ":")</f>
        <v>0:1</v>
      </c>
      <c r="G126" s="5">
        <v>45254</v>
      </c>
    </row>
    <row r="127" spans="1:7" x14ac:dyDescent="0.25">
      <c r="A127" t="s">
        <v>63</v>
      </c>
      <c r="B127" s="1" t="s">
        <v>12</v>
      </c>
      <c r="C127" s="2">
        <v>48235270</v>
      </c>
      <c r="D127" s="2">
        <v>100458496</v>
      </c>
      <c r="E127" s="3">
        <f>C127-D127</f>
        <v>-52223226</v>
      </c>
      <c r="F127" s="4" t="str">
        <f>SUBSTITUTE(TEXT(C127/D127, "#/#"),"/", ":")</f>
        <v>1:2</v>
      </c>
      <c r="G127" s="5">
        <v>45240</v>
      </c>
    </row>
    <row r="128" spans="1:7" x14ac:dyDescent="0.25">
      <c r="A128" t="s">
        <v>63</v>
      </c>
      <c r="B128" s="1" t="s">
        <v>12</v>
      </c>
      <c r="C128" s="2">
        <v>47848199</v>
      </c>
      <c r="D128" s="2">
        <v>52608176</v>
      </c>
      <c r="E128" s="3">
        <f>C128-D128</f>
        <v>-4759977</v>
      </c>
      <c r="F128" s="4" t="str">
        <f>SUBSTITUTE(TEXT(C128/D128, "#/#"),"/", ":")</f>
        <v>1:1</v>
      </c>
      <c r="G128" s="5">
        <v>45282</v>
      </c>
    </row>
    <row r="129" spans="1:7" x14ac:dyDescent="0.25">
      <c r="A129" t="s">
        <v>63</v>
      </c>
      <c r="B129" s="1" t="s">
        <v>12</v>
      </c>
      <c r="C129" s="2">
        <v>32444828</v>
      </c>
      <c r="D129" s="2">
        <v>1059611</v>
      </c>
      <c r="E129" s="3">
        <f>C129-D129</f>
        <v>31385217</v>
      </c>
      <c r="F129" s="4" t="str">
        <f>SUBSTITUTE(TEXT(C129/D129, "#/#"),"/", ":")</f>
        <v>245:8</v>
      </c>
      <c r="G129" s="5">
        <v>45324</v>
      </c>
    </row>
    <row r="130" spans="1:7" x14ac:dyDescent="0.25">
      <c r="A130" t="s">
        <v>63</v>
      </c>
      <c r="B130" s="1" t="s">
        <v>12</v>
      </c>
      <c r="C130" s="2">
        <v>31794780</v>
      </c>
      <c r="D130" s="2">
        <v>84892560</v>
      </c>
      <c r="E130" s="3">
        <f>C130-D130</f>
        <v>-53097780</v>
      </c>
      <c r="F130" s="4" t="str">
        <f>SUBSTITUTE(TEXT(C130/D130, "#/#"),"/", ":")</f>
        <v>3:8</v>
      </c>
      <c r="G130" s="5">
        <v>45478</v>
      </c>
    </row>
    <row r="131" spans="1:7" x14ac:dyDescent="0.25">
      <c r="A131" t="s">
        <v>63</v>
      </c>
      <c r="B131" s="1" t="s">
        <v>12</v>
      </c>
      <c r="C131" s="2">
        <v>181197851</v>
      </c>
      <c r="D131" s="2">
        <v>223220448</v>
      </c>
      <c r="E131" s="3">
        <f>C131-D131</f>
        <v>-42022597</v>
      </c>
      <c r="F131" s="4" t="str">
        <f>SUBSTITUTE(TEXT(C131/D131, "#/#"),"/", ":")</f>
        <v>4:5</v>
      </c>
      <c r="G131" s="5">
        <v>45520</v>
      </c>
    </row>
    <row r="132" spans="1:7" x14ac:dyDescent="0.25">
      <c r="A132" t="s">
        <v>318</v>
      </c>
      <c r="B132" s="1" t="s">
        <v>60</v>
      </c>
      <c r="C132" s="2">
        <v>1427086</v>
      </c>
      <c r="D132" s="2">
        <v>159983504</v>
      </c>
      <c r="E132" s="3">
        <f>C132-D132</f>
        <v>-158556418</v>
      </c>
      <c r="F132" s="4" t="str">
        <f>SUBSTITUTE(TEXT(C132/D132, "#/#"),"/", ":")</f>
        <v>0:1</v>
      </c>
      <c r="G132" s="5">
        <v>45296</v>
      </c>
    </row>
    <row r="133" spans="1:7" x14ac:dyDescent="0.25">
      <c r="A133" t="s">
        <v>25</v>
      </c>
      <c r="B133" s="1" t="s">
        <v>18</v>
      </c>
      <c r="C133" s="2">
        <v>289596180</v>
      </c>
      <c r="D133" s="2">
        <v>189518128</v>
      </c>
      <c r="E133" s="3">
        <f>C133-D133</f>
        <v>100078052</v>
      </c>
      <c r="F133" s="4" t="str">
        <f>SUBSTITUTE(TEXT(C133/D133, "#/#"),"/", ":")</f>
        <v>3:2</v>
      </c>
      <c r="G133" s="5">
        <v>45240</v>
      </c>
    </row>
    <row r="134" spans="1:7" x14ac:dyDescent="0.25">
      <c r="A134" t="s">
        <v>25</v>
      </c>
      <c r="B134" s="1" t="s">
        <v>18</v>
      </c>
      <c r="C134" s="2">
        <v>285068529</v>
      </c>
      <c r="D134" s="2">
        <v>569065920</v>
      </c>
      <c r="E134" s="3">
        <f>C134-D134</f>
        <v>-283997391</v>
      </c>
      <c r="F134" s="4" t="str">
        <f>SUBSTITUTE(TEXT(C134/D134, "#/#"),"/", ":")</f>
        <v>1:2</v>
      </c>
      <c r="G134" s="5">
        <v>45254</v>
      </c>
    </row>
    <row r="135" spans="1:7" x14ac:dyDescent="0.25">
      <c r="A135" t="s">
        <v>25</v>
      </c>
      <c r="B135" s="1" t="s">
        <v>18</v>
      </c>
      <c r="C135" s="2">
        <v>168979247</v>
      </c>
      <c r="D135" s="2">
        <v>55786332</v>
      </c>
      <c r="E135" s="3">
        <f>C135-D135</f>
        <v>113192915</v>
      </c>
      <c r="F135" s="4" t="str">
        <f>SUBSTITUTE(TEXT(C135/D135, "#/#"),"/", ":")</f>
        <v>3:1</v>
      </c>
      <c r="G135" s="5">
        <v>45268</v>
      </c>
    </row>
    <row r="136" spans="1:7" x14ac:dyDescent="0.25">
      <c r="A136" t="s">
        <v>25</v>
      </c>
      <c r="B136" s="1" t="s">
        <v>18</v>
      </c>
      <c r="C136" s="2">
        <v>1887409857</v>
      </c>
      <c r="D136" s="2">
        <v>2047716352</v>
      </c>
      <c r="E136" s="3">
        <f>C136-D136</f>
        <v>-160306495</v>
      </c>
      <c r="F136" s="4" t="str">
        <f>SUBSTITUTE(TEXT(C136/D136, "#/#"),"/", ":")</f>
        <v>1:1</v>
      </c>
      <c r="G136" s="5">
        <v>45282</v>
      </c>
    </row>
    <row r="137" spans="1:7" x14ac:dyDescent="0.25">
      <c r="A137" t="s">
        <v>25</v>
      </c>
      <c r="B137" s="1" t="s">
        <v>18</v>
      </c>
      <c r="C137" s="2">
        <v>177852285</v>
      </c>
      <c r="D137" s="2">
        <v>53519192</v>
      </c>
      <c r="E137" s="3">
        <f>C137-D137</f>
        <v>124333093</v>
      </c>
      <c r="F137" s="4" t="str">
        <f>SUBSTITUTE(TEXT(C137/D137, "#/#"),"/", ":")</f>
        <v>10:3</v>
      </c>
      <c r="G137" s="5">
        <v>45296</v>
      </c>
    </row>
    <row r="138" spans="1:7" x14ac:dyDescent="0.25">
      <c r="A138" t="s">
        <v>25</v>
      </c>
      <c r="B138" s="1" t="s">
        <v>18</v>
      </c>
      <c r="C138" s="2">
        <v>562907303</v>
      </c>
      <c r="D138" s="2">
        <v>334582720</v>
      </c>
      <c r="E138" s="3">
        <f>C138-D138</f>
        <v>228324583</v>
      </c>
      <c r="F138" s="4" t="str">
        <f>SUBSTITUTE(TEXT(C138/D138, "#/#"),"/", ":")</f>
        <v>5:3</v>
      </c>
      <c r="G138" s="5">
        <v>45324</v>
      </c>
    </row>
    <row r="139" spans="1:7" x14ac:dyDescent="0.25">
      <c r="A139" t="s">
        <v>25</v>
      </c>
      <c r="B139" s="1" t="s">
        <v>18</v>
      </c>
      <c r="C139" s="2">
        <v>58027800</v>
      </c>
      <c r="D139" s="2">
        <v>155448</v>
      </c>
      <c r="E139" s="3">
        <f>C139-D139</f>
        <v>57872352</v>
      </c>
      <c r="F139" s="4" t="str">
        <f>SUBSTITUTE(TEXT(C139/D139, "#/#"),"/", ":")</f>
        <v>2613:7</v>
      </c>
      <c r="G139" s="5">
        <v>45338</v>
      </c>
    </row>
    <row r="140" spans="1:7" x14ac:dyDescent="0.25">
      <c r="A140" t="s">
        <v>25</v>
      </c>
      <c r="B140" s="1" t="s">
        <v>18</v>
      </c>
      <c r="C140" s="2">
        <v>424695359</v>
      </c>
      <c r="D140" s="2">
        <v>396800032</v>
      </c>
      <c r="E140" s="3">
        <f>C140-D140</f>
        <v>27895327</v>
      </c>
      <c r="F140" s="4" t="str">
        <f>SUBSTITUTE(TEXT(C140/D140, "#/#"),"/", ":")</f>
        <v>1:1</v>
      </c>
      <c r="G140" s="5">
        <v>45352</v>
      </c>
    </row>
    <row r="141" spans="1:7" x14ac:dyDescent="0.25">
      <c r="A141" t="s">
        <v>25</v>
      </c>
      <c r="B141" s="1" t="s">
        <v>453</v>
      </c>
      <c r="C141" s="2">
        <v>602872227</v>
      </c>
      <c r="D141" s="2">
        <v>153368608</v>
      </c>
      <c r="E141" s="3">
        <f>C141-D141</f>
        <v>449503619</v>
      </c>
      <c r="F141" s="4" t="str">
        <f>SUBSTITUTE(TEXT(C141/D141, "#/#"),"/", ":")</f>
        <v>4:1</v>
      </c>
      <c r="G141" s="5">
        <v>45366</v>
      </c>
    </row>
    <row r="142" spans="1:7" x14ac:dyDescent="0.25">
      <c r="A142" t="s">
        <v>25</v>
      </c>
      <c r="B142" s="1" t="s">
        <v>453</v>
      </c>
      <c r="C142" s="2">
        <v>601552369</v>
      </c>
      <c r="D142" s="2">
        <v>736023424</v>
      </c>
      <c r="E142" s="3">
        <f>C142-D142</f>
        <v>-134471055</v>
      </c>
      <c r="F142" s="4" t="str">
        <f>SUBSTITUTE(TEXT(C142/D142, "#/#"),"/", ":")</f>
        <v>4:5</v>
      </c>
      <c r="G142" s="5">
        <v>45381</v>
      </c>
    </row>
    <row r="143" spans="1:7" x14ac:dyDescent="0.25">
      <c r="A143" t="s">
        <v>25</v>
      </c>
      <c r="B143" s="21" t="s">
        <v>453</v>
      </c>
      <c r="C143" s="2">
        <v>282281271</v>
      </c>
      <c r="D143" s="2">
        <v>410698720</v>
      </c>
      <c r="E143" s="3">
        <f>C143-D143</f>
        <v>-128417449</v>
      </c>
      <c r="F143" s="4" t="str">
        <f>SUBSTITUTE(TEXT(C143/D143, "#/#"),"/", ":")</f>
        <v>2:3</v>
      </c>
      <c r="G143" s="5">
        <v>45394</v>
      </c>
    </row>
    <row r="144" spans="1:7" x14ac:dyDescent="0.25">
      <c r="A144" t="s">
        <v>25</v>
      </c>
      <c r="B144" s="1" t="s">
        <v>18</v>
      </c>
      <c r="C144" s="2">
        <v>236050446</v>
      </c>
      <c r="D144" s="2">
        <v>120258488</v>
      </c>
      <c r="E144" s="3">
        <f>C144-D144</f>
        <v>115791958</v>
      </c>
      <c r="F144" s="4" t="str">
        <f>SUBSTITUTE(TEXT(C144/D144, "#/#"),"/", ":")</f>
        <v>2:1</v>
      </c>
      <c r="G144" s="5">
        <v>45408</v>
      </c>
    </row>
    <row r="145" spans="1:7" x14ac:dyDescent="0.25">
      <c r="A145" t="s">
        <v>25</v>
      </c>
      <c r="B145" s="1" t="s">
        <v>18</v>
      </c>
      <c r="C145" s="2">
        <v>581930359</v>
      </c>
      <c r="D145" s="2">
        <v>467432192</v>
      </c>
      <c r="E145" s="3">
        <f>C145-D145</f>
        <v>114498167</v>
      </c>
      <c r="F145" s="4" t="str">
        <f>SUBSTITUTE(TEXT(C145/D145, "#/#"),"/", ":")</f>
        <v>5:4</v>
      </c>
      <c r="G145" s="5">
        <v>45422</v>
      </c>
    </row>
    <row r="146" spans="1:7" x14ac:dyDescent="0.25">
      <c r="A146" t="s">
        <v>25</v>
      </c>
      <c r="B146" s="1" t="s">
        <v>12</v>
      </c>
      <c r="C146" s="2">
        <v>2952445307</v>
      </c>
      <c r="D146" s="2">
        <v>2703654400</v>
      </c>
      <c r="E146" s="3">
        <f>C146-D146</f>
        <v>248790907</v>
      </c>
      <c r="F146" s="4" t="str">
        <f>SUBSTITUTE(TEXT(C146/D146, "#/#"),"/", ":")</f>
        <v>1:1</v>
      </c>
      <c r="G146" s="5">
        <v>45450</v>
      </c>
    </row>
    <row r="147" spans="1:7" x14ac:dyDescent="0.25">
      <c r="A147" t="s">
        <v>25</v>
      </c>
      <c r="B147" s="1" t="s">
        <v>12</v>
      </c>
      <c r="C147" s="2">
        <v>999073014</v>
      </c>
      <c r="D147" s="2">
        <v>117641120</v>
      </c>
      <c r="E147" s="3">
        <f>C147-D147</f>
        <v>881431894</v>
      </c>
      <c r="F147" s="4" t="str">
        <f>SUBSTITUTE(TEXT(C147/D147, "#/#"),"/", ":")</f>
        <v>17:2</v>
      </c>
      <c r="G147" s="5">
        <v>45464</v>
      </c>
    </row>
    <row r="148" spans="1:7" x14ac:dyDescent="0.25">
      <c r="A148" t="s">
        <v>25</v>
      </c>
      <c r="B148" s="1" t="s">
        <v>12</v>
      </c>
      <c r="C148" s="2">
        <v>375229710</v>
      </c>
      <c r="D148" s="2">
        <v>176195904</v>
      </c>
      <c r="E148" s="3">
        <f>C148-D148</f>
        <v>199033806</v>
      </c>
      <c r="F148" s="4" t="str">
        <f>SUBSTITUTE(TEXT(C148/D148, "#/#"),"/", ":")</f>
        <v>17:8</v>
      </c>
      <c r="G148" s="5">
        <v>45478</v>
      </c>
    </row>
    <row r="149" spans="1:7" x14ac:dyDescent="0.25">
      <c r="A149" t="s">
        <v>25</v>
      </c>
      <c r="B149" s="1" t="s">
        <v>12</v>
      </c>
      <c r="C149" s="2">
        <v>1296302614</v>
      </c>
      <c r="D149" s="2">
        <v>1282368512</v>
      </c>
      <c r="E149" s="3">
        <f>C149-D149</f>
        <v>13934102</v>
      </c>
      <c r="F149" s="4" t="str">
        <f>SUBSTITUTE(TEXT(C149/D149, "#/#"),"/", ":")</f>
        <v>1:1</v>
      </c>
      <c r="G149" s="5">
        <v>45492</v>
      </c>
    </row>
    <row r="150" spans="1:7" x14ac:dyDescent="0.25">
      <c r="A150" t="s">
        <v>25</v>
      </c>
      <c r="B150" s="1" t="s">
        <v>12</v>
      </c>
      <c r="C150" s="2">
        <v>885896999</v>
      </c>
      <c r="D150" s="2">
        <v>871995072</v>
      </c>
      <c r="E150" s="3">
        <f>C150-D150</f>
        <v>13901927</v>
      </c>
      <c r="F150" s="4" t="str">
        <f>SUBSTITUTE(TEXT(C150/D150, "#/#"),"/", ":")</f>
        <v>1:1</v>
      </c>
      <c r="G150" s="5">
        <v>45506</v>
      </c>
    </row>
    <row r="151" spans="1:7" x14ac:dyDescent="0.25">
      <c r="A151" t="s">
        <v>25</v>
      </c>
      <c r="B151" s="1" t="s">
        <v>12</v>
      </c>
      <c r="C151" s="2">
        <v>2319277839</v>
      </c>
      <c r="D151" s="2">
        <v>2225417728</v>
      </c>
      <c r="E151" s="3">
        <f>C151-D151</f>
        <v>93860111</v>
      </c>
      <c r="F151" s="4" t="str">
        <f>SUBSTITUTE(TEXT(C151/D151, "#/#"),"/", ":")</f>
        <v>1:1</v>
      </c>
      <c r="G151" s="5">
        <v>45534</v>
      </c>
    </row>
    <row r="152" spans="1:7" x14ac:dyDescent="0.25">
      <c r="A152" t="s">
        <v>25</v>
      </c>
      <c r="B152" s="1" t="s">
        <v>12</v>
      </c>
      <c r="C152" s="2">
        <v>830025794</v>
      </c>
      <c r="D152" s="2">
        <v>1392013696</v>
      </c>
      <c r="E152" s="3">
        <f>C152-D152</f>
        <v>-561987902</v>
      </c>
      <c r="F152" s="4" t="str">
        <f>SUBSTITUTE(TEXT(C152/D152, "#/#"),"/", ":")</f>
        <v>3:5</v>
      </c>
      <c r="G152" s="5">
        <v>45548</v>
      </c>
    </row>
    <row r="153" spans="1:7" x14ac:dyDescent="0.25">
      <c r="A153" t="s">
        <v>279</v>
      </c>
      <c r="B153" s="1" t="s">
        <v>35</v>
      </c>
      <c r="C153" s="2">
        <v>3892829</v>
      </c>
      <c r="D153" s="2">
        <v>73178424</v>
      </c>
      <c r="E153" s="3">
        <f>C153-D153</f>
        <v>-69285595</v>
      </c>
      <c r="F153" s="4" t="str">
        <f>SUBSTITUTE(TEXT(C153/D153, "#/#"),"/", ":")</f>
        <v>0:1</v>
      </c>
      <c r="G153" s="5">
        <v>45282</v>
      </c>
    </row>
    <row r="154" spans="1:7" x14ac:dyDescent="0.25">
      <c r="A154" t="s">
        <v>279</v>
      </c>
      <c r="B154" s="1" t="s">
        <v>35</v>
      </c>
      <c r="C154" s="2">
        <v>15114294</v>
      </c>
      <c r="D154" s="2">
        <v>68678152</v>
      </c>
      <c r="E154" s="3">
        <f>C154-D154</f>
        <v>-53563858</v>
      </c>
      <c r="F154" s="4" t="str">
        <f>SUBSTITUTE(TEXT(C154/D154, "#/#"),"/", ":")</f>
        <v>2:9</v>
      </c>
      <c r="G154" s="5">
        <v>45366</v>
      </c>
    </row>
    <row r="155" spans="1:7" x14ac:dyDescent="0.25">
      <c r="A155" t="s">
        <v>279</v>
      </c>
      <c r="B155" s="1" t="s">
        <v>35</v>
      </c>
      <c r="C155" s="2">
        <v>119889801</v>
      </c>
      <c r="D155" s="2">
        <v>26210716</v>
      </c>
      <c r="E155" s="3">
        <f>C155-D155</f>
        <v>93679085</v>
      </c>
      <c r="F155" s="4" t="str">
        <f>SUBSTITUTE(TEXT(C155/D155, "#/#"),"/", ":")</f>
        <v>32:7</v>
      </c>
      <c r="G155" s="5">
        <v>45394</v>
      </c>
    </row>
    <row r="156" spans="1:7" x14ac:dyDescent="0.25">
      <c r="A156" t="s">
        <v>279</v>
      </c>
      <c r="B156" s="1" t="s">
        <v>35</v>
      </c>
      <c r="C156" s="2">
        <v>141653035</v>
      </c>
      <c r="D156" s="2">
        <v>226902544</v>
      </c>
      <c r="E156" s="3">
        <f>C156-D156</f>
        <v>-85249509</v>
      </c>
      <c r="F156" s="4" t="str">
        <f>SUBSTITUTE(TEXT(C156/D156, "#/#"),"/", ":")</f>
        <v>5:8</v>
      </c>
      <c r="G156" s="5">
        <v>45520</v>
      </c>
    </row>
    <row r="157" spans="1:7" x14ac:dyDescent="0.25">
      <c r="A157" t="s">
        <v>528</v>
      </c>
      <c r="B157" s="1" t="s">
        <v>12</v>
      </c>
      <c r="C157" s="2">
        <v>857832615</v>
      </c>
      <c r="D157" s="2">
        <v>1241726976</v>
      </c>
      <c r="E157" s="3">
        <f>C157-D157</f>
        <v>-383894361</v>
      </c>
      <c r="F157" s="4" t="str">
        <f>SUBSTITUTE(TEXT(C157/D157, "#/#"),"/", ":")</f>
        <v>2:3</v>
      </c>
      <c r="G157" s="5">
        <v>45422</v>
      </c>
    </row>
    <row r="158" spans="1:7" x14ac:dyDescent="0.25">
      <c r="A158" t="s">
        <v>528</v>
      </c>
      <c r="B158" s="1" t="s">
        <v>12</v>
      </c>
      <c r="C158" s="2">
        <v>70185740</v>
      </c>
      <c r="D158" s="2">
        <v>124759344</v>
      </c>
      <c r="E158" s="3">
        <f>C158-D158</f>
        <v>-54573604</v>
      </c>
      <c r="F158" s="4" t="str">
        <f>SUBSTITUTE(TEXT(C158/D158, "#/#"),"/", ":")</f>
        <v>4:7</v>
      </c>
      <c r="G158" s="5">
        <v>45436</v>
      </c>
    </row>
    <row r="159" spans="1:7" x14ac:dyDescent="0.25">
      <c r="A159" t="s">
        <v>528</v>
      </c>
      <c r="B159" s="1" t="s">
        <v>12</v>
      </c>
      <c r="C159" s="2">
        <v>1306728701</v>
      </c>
      <c r="D159" s="2">
        <v>2103490560</v>
      </c>
      <c r="E159" s="3">
        <f>C159-D159</f>
        <v>-796761859</v>
      </c>
      <c r="F159" s="4" t="str">
        <f>SUBSTITUTE(TEXT(C159/D159, "#/#"),"/", ":")</f>
        <v>5:8</v>
      </c>
      <c r="G159" s="5">
        <v>45450</v>
      </c>
    </row>
    <row r="160" spans="1:7" x14ac:dyDescent="0.25">
      <c r="A160" t="s">
        <v>528</v>
      </c>
      <c r="B160" s="1" t="s">
        <v>12</v>
      </c>
      <c r="C160" s="2">
        <v>185211739</v>
      </c>
      <c r="D160" s="2">
        <v>185097888</v>
      </c>
      <c r="E160" s="3">
        <f>C160-D160</f>
        <v>113851</v>
      </c>
      <c r="F160" s="4" t="str">
        <f>SUBSTITUTE(TEXT(C160/D160, "#/#"),"/", ":")</f>
        <v>1:1</v>
      </c>
      <c r="G160" s="5">
        <v>45464</v>
      </c>
    </row>
    <row r="161" spans="1:7" x14ac:dyDescent="0.25">
      <c r="A161" t="s">
        <v>528</v>
      </c>
      <c r="B161" s="1" t="s">
        <v>12</v>
      </c>
      <c r="C161" s="2">
        <v>178749875</v>
      </c>
      <c r="D161" s="2">
        <v>163571632</v>
      </c>
      <c r="E161" s="3">
        <f>C161-D161</f>
        <v>15178243</v>
      </c>
      <c r="F161" s="4" t="str">
        <f>SUBSTITUTE(TEXT(C161/D161, "#/#"),"/", ":")</f>
        <v>1:1</v>
      </c>
      <c r="G161" s="5">
        <v>45478</v>
      </c>
    </row>
    <row r="162" spans="1:7" x14ac:dyDescent="0.25">
      <c r="A162" t="s">
        <v>528</v>
      </c>
      <c r="B162" s="1" t="s">
        <v>12</v>
      </c>
      <c r="C162" s="2">
        <v>62191492</v>
      </c>
      <c r="D162" s="2">
        <v>142420336</v>
      </c>
      <c r="E162" s="3">
        <f>C162-D162</f>
        <v>-80228844</v>
      </c>
      <c r="F162" s="4" t="str">
        <f>SUBSTITUTE(TEXT(C162/D162, "#/#"),"/", ":")</f>
        <v>3:7</v>
      </c>
      <c r="G162" s="5">
        <v>45492</v>
      </c>
    </row>
    <row r="163" spans="1:7" x14ac:dyDescent="0.25">
      <c r="A163" t="s">
        <v>528</v>
      </c>
      <c r="B163" s="1" t="s">
        <v>12</v>
      </c>
      <c r="C163" s="2">
        <v>114460786</v>
      </c>
      <c r="D163" s="2">
        <v>119707056</v>
      </c>
      <c r="E163" s="3">
        <f>C163-D163</f>
        <v>-5246270</v>
      </c>
      <c r="F163" s="4" t="str">
        <f>SUBSTITUTE(TEXT(C163/D163, "#/#"),"/", ":")</f>
        <v>1:1</v>
      </c>
      <c r="G163" s="5">
        <v>45506</v>
      </c>
    </row>
    <row r="164" spans="1:7" x14ac:dyDescent="0.25">
      <c r="A164" t="s">
        <v>122</v>
      </c>
      <c r="B164" s="1" t="s">
        <v>66</v>
      </c>
      <c r="C164" s="2">
        <v>431640</v>
      </c>
      <c r="D164" s="2">
        <v>23788628</v>
      </c>
      <c r="E164" s="3">
        <f>C164-D164</f>
        <v>-23356988</v>
      </c>
      <c r="F164" s="4" t="str">
        <f>SUBSTITUTE(TEXT(C164/D164, "#/#"),"/", ":")</f>
        <v>0:1</v>
      </c>
      <c r="G164" s="5">
        <v>45254</v>
      </c>
    </row>
    <row r="165" spans="1:7" x14ac:dyDescent="0.25">
      <c r="A165" t="s">
        <v>622</v>
      </c>
      <c r="B165" s="1" t="s">
        <v>35</v>
      </c>
      <c r="C165" s="2">
        <v>21270760</v>
      </c>
      <c r="D165" s="2">
        <v>753546048</v>
      </c>
      <c r="E165" s="3">
        <f>C165-D165</f>
        <v>-732275288</v>
      </c>
      <c r="F165" s="4" t="str">
        <f>SUBSTITUTE(TEXT(C165/D165, "#/#"),"/", ":")</f>
        <v>0:1</v>
      </c>
      <c r="G165" s="5">
        <v>45492</v>
      </c>
    </row>
    <row r="166" spans="1:7" x14ac:dyDescent="0.25">
      <c r="A166" t="s">
        <v>372</v>
      </c>
      <c r="B166" s="1" t="s">
        <v>18</v>
      </c>
      <c r="C166" s="2">
        <v>16105662</v>
      </c>
      <c r="D166" s="2">
        <v>434796032</v>
      </c>
      <c r="E166" s="3">
        <f>C166-D166</f>
        <v>-418690370</v>
      </c>
      <c r="F166" s="4" t="str">
        <f>SUBSTITUTE(TEXT(C166/D166, "#/#"),"/", ":")</f>
        <v>0:1</v>
      </c>
      <c r="G166" s="5">
        <v>45324</v>
      </c>
    </row>
    <row r="167" spans="1:7" x14ac:dyDescent="0.25">
      <c r="A167" t="s">
        <v>551</v>
      </c>
      <c r="B167" s="1" t="s">
        <v>18</v>
      </c>
      <c r="C167" s="2">
        <v>44695462</v>
      </c>
      <c r="D167" s="2">
        <v>441836576</v>
      </c>
      <c r="E167" s="3">
        <f>C167-D167</f>
        <v>-397141114</v>
      </c>
      <c r="F167" s="4" t="str">
        <f>SUBSTITUTE(TEXT(C167/D167, "#/#"),"/", ":")</f>
        <v>1:9</v>
      </c>
      <c r="G167" s="5">
        <v>45450</v>
      </c>
    </row>
    <row r="168" spans="1:7" x14ac:dyDescent="0.25">
      <c r="A168" t="s">
        <v>533</v>
      </c>
      <c r="B168" s="1" t="s">
        <v>60</v>
      </c>
      <c r="C168" s="2">
        <v>556120</v>
      </c>
      <c r="D168" s="2">
        <v>306430496</v>
      </c>
      <c r="E168" s="3">
        <f>C168-D168</f>
        <v>-305874376</v>
      </c>
      <c r="F168" s="4" t="str">
        <f>SUBSTITUTE(TEXT(C168/D168, "#/#"),"/", ":")</f>
        <v>0:1</v>
      </c>
      <c r="G168" s="5">
        <v>45422</v>
      </c>
    </row>
    <row r="169" spans="1:7" x14ac:dyDescent="0.25">
      <c r="A169" t="s">
        <v>371</v>
      </c>
      <c r="B169" s="1" t="s">
        <v>12</v>
      </c>
      <c r="C169" s="2">
        <v>588233980</v>
      </c>
      <c r="D169" s="2">
        <v>294775680</v>
      </c>
      <c r="E169" s="3">
        <f>C169-D169</f>
        <v>293458300</v>
      </c>
      <c r="F169" s="4" t="str">
        <f>SUBSTITUTE(TEXT(C169/D169, "#/#"),"/", ":")</f>
        <v>2:1</v>
      </c>
      <c r="G169" s="5">
        <v>45324</v>
      </c>
    </row>
    <row r="170" spans="1:7" x14ac:dyDescent="0.25">
      <c r="A170" t="s">
        <v>371</v>
      </c>
      <c r="B170" s="1" t="s">
        <v>12</v>
      </c>
      <c r="C170" s="2">
        <v>631436356</v>
      </c>
      <c r="D170" s="2">
        <v>1298178688</v>
      </c>
      <c r="E170" s="3">
        <f>C170-D170</f>
        <v>-666742332</v>
      </c>
      <c r="F170" s="4" t="str">
        <f>SUBSTITUTE(TEXT(C170/D170, "#/#"),"/", ":")</f>
        <v>1:2</v>
      </c>
      <c r="G170" s="5">
        <v>45338</v>
      </c>
    </row>
    <row r="171" spans="1:7" x14ac:dyDescent="0.25">
      <c r="A171" t="s">
        <v>371</v>
      </c>
      <c r="B171" s="1" t="s">
        <v>12</v>
      </c>
      <c r="C171" s="2">
        <v>2634922</v>
      </c>
      <c r="D171" s="2">
        <v>116713048</v>
      </c>
      <c r="E171" s="3">
        <f>C171-D171</f>
        <v>-114078126</v>
      </c>
      <c r="F171" s="4" t="str">
        <f>SUBSTITUTE(TEXT(C171/D171, "#/#"),"/", ":")</f>
        <v>0:1</v>
      </c>
      <c r="G171" s="5">
        <v>45381</v>
      </c>
    </row>
    <row r="172" spans="1:7" x14ac:dyDescent="0.25">
      <c r="A172" t="s">
        <v>64</v>
      </c>
      <c r="B172" s="1" t="s">
        <v>12</v>
      </c>
      <c r="C172" s="2">
        <v>1164394</v>
      </c>
      <c r="D172" s="2">
        <v>92388680</v>
      </c>
      <c r="E172" s="3">
        <f>C172-D172</f>
        <v>-91224286</v>
      </c>
      <c r="F172" s="4" t="str">
        <f>SUBSTITUTE(TEXT(C172/D172, "#/#"),"/", ":")</f>
        <v>0:1</v>
      </c>
      <c r="G172" s="5">
        <v>45240</v>
      </c>
    </row>
    <row r="173" spans="1:7" x14ac:dyDescent="0.25">
      <c r="A173" t="s">
        <v>189</v>
      </c>
      <c r="B173" s="1" t="s">
        <v>35</v>
      </c>
      <c r="C173" s="2">
        <v>31589247</v>
      </c>
      <c r="D173" s="2">
        <v>55800</v>
      </c>
      <c r="E173" s="3">
        <f>C173-D173</f>
        <v>31533447</v>
      </c>
      <c r="F173" s="4" t="str">
        <f>SUBSTITUTE(TEXT(C173/D173, "#/#"),"/", ":")</f>
        <v>5095:9</v>
      </c>
      <c r="G173" s="5">
        <v>45268</v>
      </c>
    </row>
    <row r="174" spans="1:7" x14ac:dyDescent="0.25">
      <c r="A174" t="s">
        <v>189</v>
      </c>
      <c r="B174" s="1" t="s">
        <v>35</v>
      </c>
      <c r="C174" s="2">
        <v>2646000</v>
      </c>
      <c r="D174" s="2">
        <v>100000</v>
      </c>
      <c r="E174" s="3">
        <f>C174-D174</f>
        <v>2546000</v>
      </c>
      <c r="F174" s="4" t="str">
        <f>SUBSTITUTE(TEXT(C174/D174, "#/#"),"/", ":")</f>
        <v>53:2</v>
      </c>
      <c r="G174" s="5">
        <v>45408</v>
      </c>
    </row>
    <row r="175" spans="1:7" x14ac:dyDescent="0.25">
      <c r="A175" t="s">
        <v>459</v>
      </c>
      <c r="B175" s="1" t="s">
        <v>60</v>
      </c>
      <c r="C175" s="2">
        <v>100000</v>
      </c>
      <c r="D175" s="2">
        <v>20558900</v>
      </c>
      <c r="E175" s="3">
        <f>C175-D175</f>
        <v>-20458900</v>
      </c>
      <c r="F175" s="4" t="str">
        <f>SUBSTITUTE(TEXT(C175/D175, "#/#"),"/", ":")</f>
        <v>0:1</v>
      </c>
      <c r="G175" s="5">
        <v>45366</v>
      </c>
    </row>
    <row r="176" spans="1:7" x14ac:dyDescent="0.25">
      <c r="A176" t="s">
        <v>184</v>
      </c>
      <c r="B176" s="1" t="s">
        <v>60</v>
      </c>
      <c r="C176" s="2">
        <v>138433386</v>
      </c>
      <c r="D176" s="2">
        <v>190994384</v>
      </c>
      <c r="E176" s="3">
        <f>C176-D176</f>
        <v>-52560998</v>
      </c>
      <c r="F176" s="4" t="str">
        <f>SUBSTITUTE(TEXT(C176/D176, "#/#"),"/", ":")</f>
        <v>5:7</v>
      </c>
      <c r="G176" s="5">
        <v>45268</v>
      </c>
    </row>
    <row r="177" spans="1:7" x14ac:dyDescent="0.25">
      <c r="A177" t="s">
        <v>395</v>
      </c>
      <c r="B177" s="1" t="s">
        <v>18</v>
      </c>
      <c r="C177" s="2">
        <v>2877800</v>
      </c>
      <c r="D177" s="2">
        <v>8580</v>
      </c>
      <c r="E177" s="3">
        <f>C177-D177</f>
        <v>2869220</v>
      </c>
      <c r="F177" s="4" t="str">
        <f>SUBSTITUTE(TEXT(C177/D177, "#/#"),"/", ":")</f>
        <v>1677:5</v>
      </c>
      <c r="G177" s="5">
        <v>45338</v>
      </c>
    </row>
    <row r="178" spans="1:7" x14ac:dyDescent="0.25">
      <c r="A178" t="s">
        <v>634</v>
      </c>
      <c r="B178" s="1" t="s">
        <v>35</v>
      </c>
      <c r="C178" s="2">
        <v>500000</v>
      </c>
      <c r="D178" s="2">
        <v>11632091</v>
      </c>
      <c r="E178" s="3">
        <f>C178-D178</f>
        <v>-11132091</v>
      </c>
      <c r="F178" s="4" t="str">
        <f>SUBSTITUTE(TEXT(C178/D178, "#/#"),"/", ":")</f>
        <v>0:1</v>
      </c>
      <c r="G178" s="5">
        <v>45506</v>
      </c>
    </row>
    <row r="179" spans="1:7" x14ac:dyDescent="0.25">
      <c r="A179" t="s">
        <v>20</v>
      </c>
      <c r="B179" s="1" t="s">
        <v>12</v>
      </c>
      <c r="C179" s="2">
        <v>966942811</v>
      </c>
      <c r="D179" s="2">
        <v>258645840</v>
      </c>
      <c r="E179" s="3">
        <f>C179-D179</f>
        <v>708296971</v>
      </c>
      <c r="F179" s="4" t="str">
        <f>SUBSTITUTE(TEXT(C179/D179, "#/#"),"/", ":")</f>
        <v>15:4</v>
      </c>
      <c r="G179" s="5">
        <v>45240</v>
      </c>
    </row>
    <row r="180" spans="1:7" x14ac:dyDescent="0.25">
      <c r="A180" t="s">
        <v>20</v>
      </c>
      <c r="B180" s="1" t="s">
        <v>12</v>
      </c>
      <c r="C180" s="2">
        <v>679375212</v>
      </c>
      <c r="D180" s="2">
        <v>211823280</v>
      </c>
      <c r="E180" s="3">
        <f>C180-D180</f>
        <v>467551932</v>
      </c>
      <c r="F180" s="4" t="str">
        <f>SUBSTITUTE(TEXT(C180/D180, "#/#"),"/", ":")</f>
        <v>16:5</v>
      </c>
      <c r="G180" s="5">
        <v>45254</v>
      </c>
    </row>
    <row r="181" spans="1:7" x14ac:dyDescent="0.25">
      <c r="A181" t="s">
        <v>20</v>
      </c>
      <c r="B181" s="1" t="s">
        <v>12</v>
      </c>
      <c r="C181" s="2">
        <v>229523646</v>
      </c>
      <c r="D181" s="2">
        <v>342426400</v>
      </c>
      <c r="E181" s="3">
        <f>C181-D181</f>
        <v>-112902754</v>
      </c>
      <c r="F181" s="4" t="str">
        <f>SUBSTITUTE(TEXT(C181/D181, "#/#"),"/", ":")</f>
        <v>2:3</v>
      </c>
      <c r="G181" s="5">
        <v>45268</v>
      </c>
    </row>
    <row r="182" spans="1:7" x14ac:dyDescent="0.25">
      <c r="A182" t="s">
        <v>20</v>
      </c>
      <c r="B182" s="1" t="s">
        <v>12</v>
      </c>
      <c r="C182" s="2">
        <v>1187270088</v>
      </c>
      <c r="D182" s="2">
        <v>894407360</v>
      </c>
      <c r="E182" s="3">
        <f>C182-D182</f>
        <v>292862728</v>
      </c>
      <c r="F182" s="4" t="str">
        <f>SUBSTITUTE(TEXT(C182/D182, "#/#"),"/", ":")</f>
        <v>4:3</v>
      </c>
      <c r="G182" s="5">
        <v>45296</v>
      </c>
    </row>
    <row r="183" spans="1:7" x14ac:dyDescent="0.25">
      <c r="A183" t="s">
        <v>20</v>
      </c>
      <c r="B183" s="1" t="s">
        <v>12</v>
      </c>
      <c r="C183" s="2">
        <v>1566311070</v>
      </c>
      <c r="D183" s="2">
        <v>844416704</v>
      </c>
      <c r="E183" s="3">
        <f>C183-D183</f>
        <v>721894366</v>
      </c>
      <c r="F183" s="4" t="str">
        <f>SUBSTITUTE(TEXT(C183/D183, "#/#"),"/", ":")</f>
        <v>13:7</v>
      </c>
      <c r="G183" s="5">
        <v>45310</v>
      </c>
    </row>
    <row r="184" spans="1:7" x14ac:dyDescent="0.25">
      <c r="A184" t="s">
        <v>20</v>
      </c>
      <c r="B184" s="1" t="s">
        <v>12</v>
      </c>
      <c r="C184" s="2">
        <v>3506901545</v>
      </c>
      <c r="D184" s="2">
        <v>2489376256</v>
      </c>
      <c r="E184" s="3">
        <f>C184-D184</f>
        <v>1017525289</v>
      </c>
      <c r="F184" s="4" t="str">
        <f>SUBSTITUTE(TEXT(C184/D184, "#/#"),"/", ":")</f>
        <v>7:5</v>
      </c>
      <c r="G184" s="5">
        <v>45324</v>
      </c>
    </row>
    <row r="185" spans="1:7" x14ac:dyDescent="0.25">
      <c r="A185" t="s">
        <v>20</v>
      </c>
      <c r="B185" s="1" t="s">
        <v>12</v>
      </c>
      <c r="C185" s="2">
        <v>839102907</v>
      </c>
      <c r="D185" s="2">
        <v>934774080</v>
      </c>
      <c r="E185" s="3">
        <f>C185-D185</f>
        <v>-95671173</v>
      </c>
      <c r="F185" s="4" t="str">
        <f>SUBSTITUTE(TEXT(C185/D185, "#/#"),"/", ":")</f>
        <v>8:9</v>
      </c>
      <c r="G185" s="5">
        <v>45338</v>
      </c>
    </row>
    <row r="186" spans="1:7" x14ac:dyDescent="0.25">
      <c r="A186" t="s">
        <v>20</v>
      </c>
      <c r="B186" s="1" t="s">
        <v>12</v>
      </c>
      <c r="C186" s="2">
        <v>1611196643</v>
      </c>
      <c r="D186" s="2">
        <v>2401620992</v>
      </c>
      <c r="E186" s="3">
        <f>C186-D186</f>
        <v>-790424349</v>
      </c>
      <c r="F186" s="4" t="str">
        <f>SUBSTITUTE(TEXT(C186/D186, "#/#"),"/", ":")</f>
        <v>2:3</v>
      </c>
      <c r="G186" s="5">
        <v>45352</v>
      </c>
    </row>
    <row r="187" spans="1:7" x14ac:dyDescent="0.25">
      <c r="A187" t="s">
        <v>20</v>
      </c>
      <c r="B187" s="1" t="s">
        <v>12</v>
      </c>
      <c r="C187" s="2">
        <v>517059958</v>
      </c>
      <c r="D187" s="2">
        <v>287334112</v>
      </c>
      <c r="E187" s="3">
        <f>C187-D187</f>
        <v>229725846</v>
      </c>
      <c r="F187" s="4" t="str">
        <f>SUBSTITUTE(TEXT(C187/D187, "#/#"),"/", ":")</f>
        <v>9:5</v>
      </c>
      <c r="G187" s="5">
        <v>45366</v>
      </c>
    </row>
    <row r="188" spans="1:7" x14ac:dyDescent="0.25">
      <c r="A188" t="s">
        <v>20</v>
      </c>
      <c r="B188" s="1" t="s">
        <v>12</v>
      </c>
      <c r="C188" s="2">
        <v>984074242</v>
      </c>
      <c r="D188" s="2">
        <v>1034361984</v>
      </c>
      <c r="E188" s="3">
        <f>C188-D188</f>
        <v>-50287742</v>
      </c>
      <c r="F188" s="4" t="str">
        <f>SUBSTITUTE(TEXT(C188/D188, "#/#"),"/", ":")</f>
        <v>1:1</v>
      </c>
      <c r="G188" s="5">
        <v>45381</v>
      </c>
    </row>
    <row r="189" spans="1:7" x14ac:dyDescent="0.25">
      <c r="A189" t="s">
        <v>20</v>
      </c>
      <c r="B189" s="21" t="s">
        <v>12</v>
      </c>
      <c r="C189" s="2">
        <v>1558187484</v>
      </c>
      <c r="D189" s="2">
        <v>833147008</v>
      </c>
      <c r="E189" s="3">
        <f>C189-D189</f>
        <v>725040476</v>
      </c>
      <c r="F189" s="4" t="str">
        <f>SUBSTITUTE(TEXT(C189/D189, "#/#"),"/", ":")</f>
        <v>15:8</v>
      </c>
      <c r="G189" s="5">
        <v>45394</v>
      </c>
    </row>
    <row r="190" spans="1:7" x14ac:dyDescent="0.25">
      <c r="A190" t="s">
        <v>20</v>
      </c>
      <c r="B190" s="1" t="s">
        <v>12</v>
      </c>
      <c r="C190" s="2">
        <v>569118417</v>
      </c>
      <c r="D190" s="2">
        <v>371775776</v>
      </c>
      <c r="E190" s="3">
        <f>C190-D190</f>
        <v>197342641</v>
      </c>
      <c r="F190" s="4" t="str">
        <f>SUBSTITUTE(TEXT(C190/D190, "#/#"),"/", ":")</f>
        <v>3:2</v>
      </c>
      <c r="G190" s="5">
        <v>45408</v>
      </c>
    </row>
    <row r="191" spans="1:7" x14ac:dyDescent="0.25">
      <c r="A191" t="s">
        <v>20</v>
      </c>
      <c r="B191" s="1" t="s">
        <v>12</v>
      </c>
      <c r="C191" s="2">
        <v>2820557231</v>
      </c>
      <c r="D191" s="2">
        <v>2293654784</v>
      </c>
      <c r="E191" s="3">
        <f>C191-D191</f>
        <v>526902447</v>
      </c>
      <c r="F191" s="4" t="str">
        <f>SUBSTITUTE(TEXT(C191/D191, "#/#"),"/", ":")</f>
        <v>11:9</v>
      </c>
      <c r="G191" s="5">
        <v>45422</v>
      </c>
    </row>
    <row r="192" spans="1:7" x14ac:dyDescent="0.25">
      <c r="A192" t="s">
        <v>20</v>
      </c>
      <c r="B192" s="1" t="s">
        <v>12</v>
      </c>
      <c r="C192" s="2">
        <v>522627770</v>
      </c>
      <c r="D192" s="2">
        <v>345764352</v>
      </c>
      <c r="E192" s="3">
        <f>C192-D192</f>
        <v>176863418</v>
      </c>
      <c r="F192" s="4" t="str">
        <f>SUBSTITUTE(TEXT(C192/D192, "#/#"),"/", ":")</f>
        <v>3:2</v>
      </c>
      <c r="G192" s="5">
        <v>45436</v>
      </c>
    </row>
    <row r="193" spans="1:7" x14ac:dyDescent="0.25">
      <c r="A193" t="s">
        <v>20</v>
      </c>
      <c r="B193" s="1" t="s">
        <v>12</v>
      </c>
      <c r="C193" s="2">
        <v>56388492</v>
      </c>
      <c r="D193" s="2">
        <v>1708620</v>
      </c>
      <c r="E193" s="3">
        <f>C193-D193</f>
        <v>54679872</v>
      </c>
      <c r="F193" s="4" t="str">
        <f>SUBSTITUTE(TEXT(C193/D193, "#/#"),"/", ":")</f>
        <v>33:1</v>
      </c>
      <c r="G193" s="5">
        <v>45450</v>
      </c>
    </row>
    <row r="194" spans="1:7" x14ac:dyDescent="0.25">
      <c r="A194" t="s">
        <v>20</v>
      </c>
      <c r="B194" s="1" t="s">
        <v>12</v>
      </c>
      <c r="C194" s="2">
        <v>451224118</v>
      </c>
      <c r="D194" s="2">
        <v>28645252</v>
      </c>
      <c r="E194" s="3">
        <f>C194-D194</f>
        <v>422578866</v>
      </c>
      <c r="F194" s="4" t="str">
        <f>SUBSTITUTE(TEXT(C194/D194, "#/#"),"/", ":")</f>
        <v>63:4</v>
      </c>
      <c r="G194" s="5">
        <v>45464</v>
      </c>
    </row>
    <row r="195" spans="1:7" x14ac:dyDescent="0.25">
      <c r="A195" t="s">
        <v>20</v>
      </c>
      <c r="B195" s="1" t="s">
        <v>12</v>
      </c>
      <c r="C195" s="2">
        <v>2820465507</v>
      </c>
      <c r="D195" s="2">
        <v>1411073408</v>
      </c>
      <c r="E195" s="3">
        <f>C195-D195</f>
        <v>1409392099</v>
      </c>
      <c r="F195" s="4" t="str">
        <f>SUBSTITUTE(TEXT(C195/D195, "#/#"),"/", ":")</f>
        <v>2:1</v>
      </c>
      <c r="G195" s="5">
        <v>45478</v>
      </c>
    </row>
    <row r="196" spans="1:7" x14ac:dyDescent="0.25">
      <c r="A196" t="s">
        <v>20</v>
      </c>
      <c r="B196" s="1" t="s">
        <v>12</v>
      </c>
      <c r="C196" s="2">
        <v>3390404515</v>
      </c>
      <c r="D196" s="2">
        <v>1991918208</v>
      </c>
      <c r="E196" s="3">
        <f>C196-D196</f>
        <v>1398486307</v>
      </c>
      <c r="F196" s="4" t="str">
        <f>SUBSTITUTE(TEXT(C196/D196, "#/#"),"/", ":")</f>
        <v>12:7</v>
      </c>
      <c r="G196" s="5">
        <v>45492</v>
      </c>
    </row>
    <row r="197" spans="1:7" x14ac:dyDescent="0.25">
      <c r="A197" t="s">
        <v>20</v>
      </c>
      <c r="B197" s="1" t="s">
        <v>12</v>
      </c>
      <c r="C197" s="2">
        <v>888015015</v>
      </c>
      <c r="D197" s="2">
        <v>883611008</v>
      </c>
      <c r="E197" s="3">
        <f>C197-D197</f>
        <v>4404007</v>
      </c>
      <c r="F197" s="4" t="str">
        <f>SUBSTITUTE(TEXT(C197/D197, "#/#"),"/", ":")</f>
        <v>1:1</v>
      </c>
      <c r="G197" s="5">
        <v>45506</v>
      </c>
    </row>
    <row r="198" spans="1:7" x14ac:dyDescent="0.25">
      <c r="A198" t="s">
        <v>20</v>
      </c>
      <c r="B198" s="1" t="s">
        <v>12</v>
      </c>
      <c r="C198" s="2">
        <v>2900639052</v>
      </c>
      <c r="D198" s="2">
        <v>1330472832</v>
      </c>
      <c r="E198" s="3">
        <f>C198-D198</f>
        <v>1570166220</v>
      </c>
      <c r="F198" s="4" t="str">
        <f>SUBSTITUTE(TEXT(C198/D198, "#/#"),"/", ":")</f>
        <v>13:6</v>
      </c>
      <c r="G198" s="5">
        <v>45534</v>
      </c>
    </row>
    <row r="199" spans="1:7" x14ac:dyDescent="0.25">
      <c r="A199" t="s">
        <v>20</v>
      </c>
      <c r="B199" s="1" t="s">
        <v>12</v>
      </c>
      <c r="C199" s="2">
        <v>1134978697</v>
      </c>
      <c r="D199" s="2">
        <v>579296256</v>
      </c>
      <c r="E199" s="3">
        <f>C199-D199</f>
        <v>555682441</v>
      </c>
      <c r="F199" s="4" t="str">
        <f>SUBSTITUTE(TEXT(C199/D199, "#/#"),"/", ":")</f>
        <v>2:1</v>
      </c>
      <c r="G199" s="5">
        <v>45548</v>
      </c>
    </row>
    <row r="200" spans="1:7" x14ac:dyDescent="0.25">
      <c r="A200" t="s">
        <v>392</v>
      </c>
      <c r="B200" s="1" t="s">
        <v>35</v>
      </c>
      <c r="C200" s="2">
        <v>123465705</v>
      </c>
      <c r="D200" s="2">
        <v>146249024</v>
      </c>
      <c r="E200" s="3">
        <f>C200-D200</f>
        <v>-22783319</v>
      </c>
      <c r="F200" s="4" t="str">
        <f>SUBSTITUTE(TEXT(C200/D200, "#/#"),"/", ":")</f>
        <v>5:6</v>
      </c>
      <c r="G200" s="5">
        <v>45310</v>
      </c>
    </row>
    <row r="201" spans="1:7" x14ac:dyDescent="0.25">
      <c r="A201" t="s">
        <v>392</v>
      </c>
      <c r="B201" s="1" t="s">
        <v>35</v>
      </c>
      <c r="C201" s="2">
        <v>116937449</v>
      </c>
      <c r="D201" s="2">
        <v>239640992</v>
      </c>
      <c r="E201" s="3">
        <f>C201-D201</f>
        <v>-122703543</v>
      </c>
      <c r="F201" s="4" t="str">
        <f>SUBSTITUTE(TEXT(C201/D201, "#/#"),"/", ":")</f>
        <v>1:2</v>
      </c>
      <c r="G201" s="5">
        <v>45338</v>
      </c>
    </row>
    <row r="202" spans="1:7" x14ac:dyDescent="0.25">
      <c r="A202" t="s">
        <v>392</v>
      </c>
      <c r="B202" s="1" t="s">
        <v>35</v>
      </c>
      <c r="C202" s="2">
        <v>348761385</v>
      </c>
      <c r="D202" s="2">
        <v>1311374720</v>
      </c>
      <c r="E202" s="3">
        <f>C202-D202</f>
        <v>-962613335</v>
      </c>
      <c r="F202" s="4" t="str">
        <f>SUBSTITUTE(TEXT(C202/D202, "#/#"),"/", ":")</f>
        <v>1:4</v>
      </c>
      <c r="G202" s="5">
        <v>45394</v>
      </c>
    </row>
    <row r="203" spans="1:7" x14ac:dyDescent="0.25">
      <c r="A203" t="s">
        <v>392</v>
      </c>
      <c r="B203" s="1" t="s">
        <v>35</v>
      </c>
      <c r="C203" s="2">
        <v>1414642627</v>
      </c>
      <c r="D203" s="2">
        <v>340767040</v>
      </c>
      <c r="E203" s="3">
        <f>C203-D203</f>
        <v>1073875587</v>
      </c>
      <c r="F203" s="4" t="str">
        <f>SUBSTITUTE(TEXT(C203/D203, "#/#"),"/", ":")</f>
        <v>29:7</v>
      </c>
      <c r="G203" s="5">
        <v>45520</v>
      </c>
    </row>
    <row r="204" spans="1:7" x14ac:dyDescent="0.25">
      <c r="A204" t="s">
        <v>350</v>
      </c>
      <c r="B204" s="1" t="s">
        <v>12</v>
      </c>
      <c r="C204" s="2">
        <v>5926031</v>
      </c>
      <c r="D204" s="2">
        <v>134779520</v>
      </c>
      <c r="E204" s="3">
        <f>C204-D204</f>
        <v>-128853489</v>
      </c>
      <c r="F204" s="4" t="str">
        <f>SUBSTITUTE(TEXT(C204/D204, "#/#"),"/", ":")</f>
        <v>0:1</v>
      </c>
      <c r="G204" s="5">
        <v>45310</v>
      </c>
    </row>
    <row r="205" spans="1:7" x14ac:dyDescent="0.25">
      <c r="A205" t="s">
        <v>278</v>
      </c>
      <c r="B205" s="1" t="s">
        <v>35</v>
      </c>
      <c r="C205" s="2">
        <v>1199175</v>
      </c>
      <c r="D205" s="2">
        <v>101827792</v>
      </c>
      <c r="E205" s="3">
        <f>C205-D205</f>
        <v>-100628617</v>
      </c>
      <c r="F205" s="4" t="str">
        <f>SUBSTITUTE(TEXT(C205/D205, "#/#"),"/", ":")</f>
        <v>0:1</v>
      </c>
      <c r="G205" s="5">
        <v>45282</v>
      </c>
    </row>
    <row r="206" spans="1:7" x14ac:dyDescent="0.25">
      <c r="A206" t="s">
        <v>278</v>
      </c>
      <c r="B206" s="1" t="s">
        <v>35</v>
      </c>
      <c r="C206" s="2">
        <v>6259778</v>
      </c>
      <c r="D206" s="2">
        <v>62331200</v>
      </c>
      <c r="E206" s="3">
        <f>C206-D206</f>
        <v>-56071422</v>
      </c>
      <c r="F206" s="4" t="str">
        <f>SUBSTITUTE(TEXT(C206/D206, "#/#"),"/", ":")</f>
        <v>1:9</v>
      </c>
      <c r="G206" s="5">
        <v>45296</v>
      </c>
    </row>
    <row r="207" spans="1:7" x14ac:dyDescent="0.25">
      <c r="A207" t="s">
        <v>278</v>
      </c>
      <c r="B207" s="1" t="s">
        <v>35</v>
      </c>
      <c r="C207" s="2">
        <v>8415822</v>
      </c>
      <c r="D207" s="2">
        <v>105624752</v>
      </c>
      <c r="E207" s="3">
        <f>C207-D207</f>
        <v>-97208930</v>
      </c>
      <c r="F207" s="4" t="str">
        <f>SUBSTITUTE(TEXT(C207/D207, "#/#"),"/", ":")</f>
        <v>0:1</v>
      </c>
      <c r="G207" s="5">
        <v>45310</v>
      </c>
    </row>
    <row r="208" spans="1:7" x14ac:dyDescent="0.25">
      <c r="A208" t="s">
        <v>278</v>
      </c>
      <c r="B208" s="1" t="s">
        <v>35</v>
      </c>
      <c r="C208" s="2">
        <v>643597</v>
      </c>
      <c r="D208" s="2">
        <v>75823056</v>
      </c>
      <c r="E208" s="3">
        <f>C208-D208</f>
        <v>-75179459</v>
      </c>
      <c r="F208" s="4" t="str">
        <f>SUBSTITUTE(TEXT(C208/D208, "#/#"),"/", ":")</f>
        <v>0:1</v>
      </c>
      <c r="G208" s="5">
        <v>45352</v>
      </c>
    </row>
    <row r="209" spans="1:7" x14ac:dyDescent="0.25">
      <c r="A209" t="s">
        <v>278</v>
      </c>
      <c r="B209" s="1" t="s">
        <v>35</v>
      </c>
      <c r="C209" s="2">
        <v>198339152</v>
      </c>
      <c r="D209" s="2">
        <v>899396544</v>
      </c>
      <c r="E209" s="3">
        <f>C209-D209</f>
        <v>-701057392</v>
      </c>
      <c r="F209" s="4" t="str">
        <f>SUBSTITUTE(TEXT(C209/D209, "#/#"),"/", ":")</f>
        <v>2:9</v>
      </c>
      <c r="G209" s="5">
        <v>45408</v>
      </c>
    </row>
    <row r="210" spans="1:7" x14ac:dyDescent="0.25">
      <c r="A210" t="s">
        <v>278</v>
      </c>
      <c r="B210" s="1" t="s">
        <v>35</v>
      </c>
      <c r="C210" s="2">
        <v>385057</v>
      </c>
      <c r="D210" s="2">
        <v>83078096</v>
      </c>
      <c r="E210" s="3">
        <f>C210-D210</f>
        <v>-82693039</v>
      </c>
      <c r="F210" s="4" t="str">
        <f>SUBSTITUTE(TEXT(C210/D210, "#/#"),"/", ":")</f>
        <v>0:1</v>
      </c>
      <c r="G210" s="5">
        <v>45436</v>
      </c>
    </row>
    <row r="211" spans="1:7" x14ac:dyDescent="0.25">
      <c r="A211" t="s">
        <v>278</v>
      </c>
      <c r="B211" s="1" t="s">
        <v>35</v>
      </c>
      <c r="C211" s="2">
        <v>2605973419</v>
      </c>
      <c r="D211" s="2">
        <v>4369041408</v>
      </c>
      <c r="E211" s="3">
        <f>C211-D211</f>
        <v>-1763067989</v>
      </c>
      <c r="F211" s="4" t="str">
        <f>SUBSTITUTE(TEXT(C211/D211, "#/#"),"/", ":")</f>
        <v>3:5</v>
      </c>
      <c r="G211" s="5">
        <v>45520</v>
      </c>
    </row>
    <row r="212" spans="1:7" x14ac:dyDescent="0.25">
      <c r="A212" t="s">
        <v>424</v>
      </c>
      <c r="B212" s="1" t="s">
        <v>60</v>
      </c>
      <c r="C212" s="2">
        <v>9199802</v>
      </c>
      <c r="D212" s="2">
        <v>178821232</v>
      </c>
      <c r="E212" s="3">
        <f>C212-D212</f>
        <v>-169621430</v>
      </c>
      <c r="F212" s="4" t="str">
        <f>SUBSTITUTE(TEXT(C212/D212, "#/#"),"/", ":")</f>
        <v>0:1</v>
      </c>
      <c r="G212" s="5">
        <v>45352</v>
      </c>
    </row>
    <row r="213" spans="1:7" x14ac:dyDescent="0.25">
      <c r="A213" t="s">
        <v>424</v>
      </c>
      <c r="B213" s="1" t="s">
        <v>60</v>
      </c>
      <c r="C213" s="2">
        <v>14016034</v>
      </c>
      <c r="D213" s="2">
        <v>76079744</v>
      </c>
      <c r="E213" s="3">
        <f>C213-D213</f>
        <v>-62063710</v>
      </c>
      <c r="F213" s="4" t="str">
        <f>SUBSTITUTE(TEXT(C213/D213, "#/#"),"/", ":")</f>
        <v>1:5</v>
      </c>
      <c r="G213" s="5">
        <v>45478</v>
      </c>
    </row>
    <row r="214" spans="1:7" x14ac:dyDescent="0.25">
      <c r="A214" t="s">
        <v>424</v>
      </c>
      <c r="B214" s="1" t="s">
        <v>60</v>
      </c>
      <c r="C214" s="2">
        <v>500000</v>
      </c>
      <c r="D214" s="2">
        <v>35380528</v>
      </c>
      <c r="E214" s="3">
        <f>C214-D214</f>
        <v>-34880528</v>
      </c>
      <c r="F214" s="4" t="str">
        <f>SUBSTITUTE(TEXT(C214/D214, "#/#"),"/", ":")</f>
        <v>0:1</v>
      </c>
      <c r="G214" s="5">
        <v>45520</v>
      </c>
    </row>
    <row r="215" spans="1:7" x14ac:dyDescent="0.25">
      <c r="A215" t="s">
        <v>516</v>
      </c>
      <c r="B215" s="1" t="s">
        <v>119</v>
      </c>
      <c r="C215" s="2">
        <v>100000</v>
      </c>
      <c r="D215" s="2">
        <v>39742372</v>
      </c>
      <c r="E215" s="3">
        <f>C215-D215</f>
        <v>-39642372</v>
      </c>
      <c r="F215" s="4" t="str">
        <f>SUBSTITUTE(TEXT(C215/D215, "#/#"),"/", ":")</f>
        <v>0:1</v>
      </c>
      <c r="G215" s="5">
        <v>45408</v>
      </c>
    </row>
    <row r="216" spans="1:7" x14ac:dyDescent="0.25">
      <c r="A216" t="s">
        <v>493</v>
      </c>
      <c r="B216" s="1" t="s">
        <v>453</v>
      </c>
      <c r="C216" s="2">
        <v>41296843</v>
      </c>
      <c r="D216" s="2">
        <v>880992832</v>
      </c>
      <c r="E216" s="3">
        <f>C216-D216</f>
        <v>-839695989</v>
      </c>
      <c r="F216" s="4" t="str">
        <f>SUBSTITUTE(TEXT(C216/D216, "#/#"),"/", ":")</f>
        <v>0:1</v>
      </c>
      <c r="G216" s="5">
        <v>45394</v>
      </c>
    </row>
    <row r="217" spans="1:7" x14ac:dyDescent="0.25">
      <c r="A217" t="s">
        <v>493</v>
      </c>
      <c r="B217" s="1" t="s">
        <v>60</v>
      </c>
      <c r="C217" s="2">
        <v>4000000</v>
      </c>
      <c r="D217" s="2">
        <v>100</v>
      </c>
      <c r="E217" s="3">
        <f>C217-D217</f>
        <v>3999900</v>
      </c>
      <c r="F217" s="4" t="str">
        <f>SUBSTITUTE(TEXT(C217/D217, "#/#"),"/", ":")</f>
        <v>40000:1</v>
      </c>
      <c r="G217" s="5">
        <v>45478</v>
      </c>
    </row>
    <row r="218" spans="1:7" x14ac:dyDescent="0.25">
      <c r="A218" t="s">
        <v>493</v>
      </c>
      <c r="B218" s="1" t="s">
        <v>18</v>
      </c>
      <c r="C218" s="2">
        <v>5606000</v>
      </c>
      <c r="D218" s="2">
        <v>390000</v>
      </c>
      <c r="E218" s="3">
        <f>C218-D218</f>
        <v>5216000</v>
      </c>
      <c r="F218" s="4" t="str">
        <f>SUBSTITUTE(TEXT(C218/D218, "#/#"),"/", ":")</f>
        <v>115:8</v>
      </c>
      <c r="G218" s="5">
        <v>45506</v>
      </c>
    </row>
    <row r="219" spans="1:7" x14ac:dyDescent="0.25">
      <c r="A219" t="s">
        <v>493</v>
      </c>
      <c r="B219" s="1" t="s">
        <v>18</v>
      </c>
      <c r="C219" s="2">
        <v>3895912639</v>
      </c>
      <c r="D219" s="2">
        <v>1898599168</v>
      </c>
      <c r="E219" s="3">
        <f>C219-D219</f>
        <v>1997313471</v>
      </c>
      <c r="F219" s="4" t="str">
        <f>SUBSTITUTE(TEXT(C219/D219, "#/#"),"/", ":")</f>
        <v>2:1</v>
      </c>
      <c r="G219" s="5">
        <v>45520</v>
      </c>
    </row>
    <row r="220" spans="1:7" x14ac:dyDescent="0.25">
      <c r="A220" t="s">
        <v>280</v>
      </c>
      <c r="B220" s="1" t="s">
        <v>33</v>
      </c>
      <c r="C220" s="2">
        <v>1354000</v>
      </c>
      <c r="D220" s="2">
        <v>61796176</v>
      </c>
      <c r="E220" s="3">
        <f>C220-D220</f>
        <v>-60442176</v>
      </c>
      <c r="F220" s="4" t="str">
        <f>SUBSTITUTE(TEXT(C220/D220, "#/#"),"/", ":")</f>
        <v>0:1</v>
      </c>
      <c r="G220" s="5">
        <v>45282</v>
      </c>
    </row>
    <row r="221" spans="1:7" x14ac:dyDescent="0.25">
      <c r="A221" t="s">
        <v>275</v>
      </c>
      <c r="B221" s="1" t="s">
        <v>35</v>
      </c>
      <c r="C221" s="2">
        <v>34482804</v>
      </c>
      <c r="D221" s="2">
        <v>706368</v>
      </c>
      <c r="E221" s="3">
        <f>C221-D221</f>
        <v>33776436</v>
      </c>
      <c r="F221" s="4" t="str">
        <f>SUBSTITUTE(TEXT(C221/D221, "#/#"),"/", ":")</f>
        <v>244:5</v>
      </c>
      <c r="G221" s="5">
        <v>45282</v>
      </c>
    </row>
    <row r="222" spans="1:7" x14ac:dyDescent="0.25">
      <c r="A222" t="s">
        <v>275</v>
      </c>
      <c r="B222" s="1" t="s">
        <v>35</v>
      </c>
      <c r="C222" s="2">
        <v>263251346</v>
      </c>
      <c r="D222" s="2">
        <v>9278172</v>
      </c>
      <c r="E222" s="3">
        <f>C222-D222</f>
        <v>253973174</v>
      </c>
      <c r="F222" s="4" t="str">
        <f>SUBSTITUTE(TEXT(C222/D222, "#/#"),"/", ":")</f>
        <v>227:8</v>
      </c>
      <c r="G222" s="5">
        <v>45310</v>
      </c>
    </row>
    <row r="223" spans="1:7" x14ac:dyDescent="0.25">
      <c r="A223" t="s">
        <v>275</v>
      </c>
      <c r="B223" s="1" t="s">
        <v>35</v>
      </c>
      <c r="C223" s="2">
        <v>247433292</v>
      </c>
      <c r="D223" s="2">
        <v>78848512</v>
      </c>
      <c r="E223" s="3">
        <f>C223-D223</f>
        <v>168584780</v>
      </c>
      <c r="F223" s="4" t="str">
        <f>SUBSTITUTE(TEXT(C223/D223, "#/#"),"/", ":")</f>
        <v>22:7</v>
      </c>
      <c r="G223" s="5">
        <v>45324</v>
      </c>
    </row>
    <row r="224" spans="1:7" x14ac:dyDescent="0.25">
      <c r="A224" t="s">
        <v>275</v>
      </c>
      <c r="B224" s="1" t="s">
        <v>35</v>
      </c>
      <c r="C224" s="2">
        <v>23168930</v>
      </c>
      <c r="D224" s="2">
        <v>512942</v>
      </c>
      <c r="E224" s="3">
        <f>C224-D224</f>
        <v>22655988</v>
      </c>
      <c r="F224" s="4" t="str">
        <f>SUBSTITUTE(TEXT(C224/D224, "#/#"),"/", ":")</f>
        <v>271:6</v>
      </c>
      <c r="G224" s="5">
        <v>45381</v>
      </c>
    </row>
    <row r="225" spans="1:7" x14ac:dyDescent="0.25">
      <c r="A225" t="s">
        <v>275</v>
      </c>
      <c r="B225" s="1" t="s">
        <v>35</v>
      </c>
      <c r="C225" s="2">
        <v>30927975</v>
      </c>
      <c r="D225" s="2">
        <v>1067606</v>
      </c>
      <c r="E225" s="3">
        <f>C225-D225</f>
        <v>29860369</v>
      </c>
      <c r="F225" s="4" t="str">
        <f>SUBSTITUTE(TEXT(C225/D225, "#/#"),"/", ":")</f>
        <v>29:1</v>
      </c>
      <c r="G225" s="5">
        <v>45436</v>
      </c>
    </row>
    <row r="226" spans="1:7" x14ac:dyDescent="0.25">
      <c r="A226" t="s">
        <v>275</v>
      </c>
      <c r="B226" s="1" t="s">
        <v>35</v>
      </c>
      <c r="C226" s="2">
        <v>12497844</v>
      </c>
      <c r="D226" s="2">
        <v>1010549</v>
      </c>
      <c r="E226" s="3">
        <f>C226-D226</f>
        <v>11487295</v>
      </c>
      <c r="F226" s="4" t="str">
        <f>SUBSTITUTE(TEXT(C226/D226, "#/#"),"/", ":")</f>
        <v>99:8</v>
      </c>
      <c r="G226" s="5">
        <v>45450</v>
      </c>
    </row>
    <row r="227" spans="1:7" x14ac:dyDescent="0.25">
      <c r="A227" t="s">
        <v>275</v>
      </c>
      <c r="B227" s="1" t="s">
        <v>35</v>
      </c>
      <c r="C227" s="2">
        <v>555754887</v>
      </c>
      <c r="D227" s="2">
        <v>67116976</v>
      </c>
      <c r="E227" s="3">
        <f>C227-D227</f>
        <v>488637911</v>
      </c>
      <c r="F227" s="4" t="str">
        <f>SUBSTITUTE(TEXT(C227/D227, "#/#"),"/", ":")</f>
        <v>58:7</v>
      </c>
      <c r="G227" s="5">
        <v>45492</v>
      </c>
    </row>
    <row r="228" spans="1:7" x14ac:dyDescent="0.25">
      <c r="A228" t="s">
        <v>275</v>
      </c>
      <c r="B228" s="1" t="s">
        <v>35</v>
      </c>
      <c r="C228" s="2">
        <v>2478642</v>
      </c>
      <c r="D228" s="2">
        <v>89407104</v>
      </c>
      <c r="E228" s="3">
        <f>C228-D228</f>
        <v>-86928462</v>
      </c>
      <c r="F228" s="4" t="str">
        <f>SUBSTITUTE(TEXT(C228/D228, "#/#"),"/", ":")</f>
        <v>0:1</v>
      </c>
      <c r="G228" s="5">
        <v>45520</v>
      </c>
    </row>
    <row r="229" spans="1:7" x14ac:dyDescent="0.25">
      <c r="A229" t="s">
        <v>275</v>
      </c>
      <c r="B229" s="1" t="s">
        <v>35</v>
      </c>
      <c r="C229" s="2">
        <v>93030725</v>
      </c>
      <c r="D229" s="2">
        <v>98849520</v>
      </c>
      <c r="E229" s="3">
        <f>C229-D229</f>
        <v>-5818795</v>
      </c>
      <c r="F229" s="4" t="str">
        <f>SUBSTITUTE(TEXT(C229/D229, "#/#"),"/", ":")</f>
        <v>1:1</v>
      </c>
      <c r="G229" s="5">
        <v>45534</v>
      </c>
    </row>
    <row r="230" spans="1:7" x14ac:dyDescent="0.25">
      <c r="A230" t="s">
        <v>455</v>
      </c>
      <c r="B230" s="1" t="s">
        <v>456</v>
      </c>
      <c r="C230" s="2">
        <v>267823671</v>
      </c>
      <c r="D230" s="2">
        <v>1844849408</v>
      </c>
      <c r="E230" s="3">
        <f>C230-D230</f>
        <v>-1577025737</v>
      </c>
      <c r="F230" s="4" t="str">
        <f>SUBSTITUTE(TEXT(C230/D230, "#/#"),"/", ":")</f>
        <v>1:7</v>
      </c>
      <c r="G230" s="5">
        <v>45366</v>
      </c>
    </row>
    <row r="231" spans="1:7" x14ac:dyDescent="0.25">
      <c r="A231" t="s">
        <v>597</v>
      </c>
      <c r="B231" s="1" t="s">
        <v>12</v>
      </c>
      <c r="C231" s="2">
        <v>80568886</v>
      </c>
      <c r="D231" s="2">
        <v>151127984</v>
      </c>
      <c r="E231" s="3">
        <f>C231-D231</f>
        <v>-70559098</v>
      </c>
      <c r="F231" s="4" t="str">
        <f>SUBSTITUTE(TEXT(C231/D231, "#/#"),"/", ":")</f>
        <v>1:2</v>
      </c>
      <c r="G231" s="5">
        <v>45464</v>
      </c>
    </row>
    <row r="232" spans="1:7" x14ac:dyDescent="0.25">
      <c r="A232" t="s">
        <v>597</v>
      </c>
      <c r="B232" s="1" t="s">
        <v>12</v>
      </c>
      <c r="C232" s="2">
        <v>661003830</v>
      </c>
      <c r="D232" s="2">
        <v>732671808</v>
      </c>
      <c r="E232" s="3">
        <f>C232-D232</f>
        <v>-71667978</v>
      </c>
      <c r="F232" s="4" t="str">
        <f>SUBSTITUTE(TEXT(C232/D232, "#/#"),"/", ":")</f>
        <v>1:1</v>
      </c>
      <c r="G232" s="5">
        <v>45478</v>
      </c>
    </row>
    <row r="233" spans="1:7" x14ac:dyDescent="0.25">
      <c r="A233" t="s">
        <v>597</v>
      </c>
      <c r="B233" s="1" t="s">
        <v>12</v>
      </c>
      <c r="C233" s="2">
        <v>548152510</v>
      </c>
      <c r="D233" s="2">
        <v>306431552</v>
      </c>
      <c r="E233" s="3">
        <f>C233-D233</f>
        <v>241720958</v>
      </c>
      <c r="F233" s="4" t="str">
        <f>SUBSTITUTE(TEXT(C233/D233, "#/#"),"/", ":")</f>
        <v>9:5</v>
      </c>
      <c r="G233" s="5">
        <v>45492</v>
      </c>
    </row>
    <row r="234" spans="1:7" x14ac:dyDescent="0.25">
      <c r="A234" t="s">
        <v>597</v>
      </c>
      <c r="B234" s="1" t="s">
        <v>12</v>
      </c>
      <c r="C234" s="2">
        <v>406245517</v>
      </c>
      <c r="D234" s="2">
        <v>424834624</v>
      </c>
      <c r="E234" s="3">
        <f>C234-D234</f>
        <v>-18589107</v>
      </c>
      <c r="F234" s="4" t="str">
        <f>SUBSTITUTE(TEXT(C234/D234, "#/#"),"/", ":")</f>
        <v>1:1</v>
      </c>
      <c r="G234" s="5">
        <v>45506</v>
      </c>
    </row>
    <row r="235" spans="1:7" x14ac:dyDescent="0.25">
      <c r="A235" t="s">
        <v>712</v>
      </c>
      <c r="B235" s="1" t="s">
        <v>35</v>
      </c>
      <c r="C235" s="2">
        <v>500000</v>
      </c>
      <c r="D235" s="2">
        <v>56156400</v>
      </c>
      <c r="E235" s="3">
        <f>C235-D235</f>
        <v>-55656400</v>
      </c>
      <c r="F235" s="4" t="str">
        <f>SUBSTITUTE(TEXT(C235/D235, "#/#"),"/", ":")</f>
        <v>0:1</v>
      </c>
      <c r="G235" s="5">
        <v>45548</v>
      </c>
    </row>
    <row r="236" spans="1:7" x14ac:dyDescent="0.25">
      <c r="A236" t="s">
        <v>29</v>
      </c>
      <c r="B236" s="1" t="s">
        <v>12</v>
      </c>
      <c r="C236" s="2">
        <v>195567791</v>
      </c>
      <c r="D236" s="2">
        <v>8186387</v>
      </c>
      <c r="E236" s="3">
        <f>C236-D236</f>
        <v>187381404</v>
      </c>
      <c r="F236" s="4" t="str">
        <f>SUBSTITUTE(TEXT(C236/D236, "#/#"),"/", ":")</f>
        <v>215:9</v>
      </c>
      <c r="G236" s="5">
        <v>45240</v>
      </c>
    </row>
    <row r="237" spans="1:7" x14ac:dyDescent="0.25">
      <c r="A237" t="s">
        <v>29</v>
      </c>
      <c r="B237" s="1" t="s">
        <v>12</v>
      </c>
      <c r="C237" s="2">
        <v>4378363</v>
      </c>
      <c r="D237" s="2">
        <v>300000</v>
      </c>
      <c r="E237" s="3">
        <f>C237-D237</f>
        <v>4078363</v>
      </c>
      <c r="F237" s="4" t="str">
        <f>SUBSTITUTE(TEXT(C237/D237, "#/#"),"/", ":")</f>
        <v>73:5</v>
      </c>
      <c r="G237" s="5">
        <v>45254</v>
      </c>
    </row>
    <row r="238" spans="1:7" x14ac:dyDescent="0.25">
      <c r="A238" t="s">
        <v>29</v>
      </c>
      <c r="B238" s="1" t="s">
        <v>12</v>
      </c>
      <c r="C238" s="2">
        <v>38646144</v>
      </c>
      <c r="D238" s="2">
        <v>90536</v>
      </c>
      <c r="E238" s="3">
        <f>C238-D238</f>
        <v>38555608</v>
      </c>
      <c r="F238" s="4" t="str">
        <f>SUBSTITUTE(TEXT(C238/D238, "#/#"),"/", ":")</f>
        <v>2988:7</v>
      </c>
      <c r="G238" s="5">
        <v>45282</v>
      </c>
    </row>
    <row r="239" spans="1:7" x14ac:dyDescent="0.25">
      <c r="A239" t="s">
        <v>29</v>
      </c>
      <c r="B239" s="1" t="s">
        <v>12</v>
      </c>
      <c r="C239" s="2">
        <v>142480686</v>
      </c>
      <c r="D239" s="2">
        <v>18610386</v>
      </c>
      <c r="E239" s="3">
        <f>C239-D239</f>
        <v>123870300</v>
      </c>
      <c r="F239" s="4" t="str">
        <f>SUBSTITUTE(TEXT(C239/D239, "#/#"),"/", ":")</f>
        <v>23:3</v>
      </c>
      <c r="G239" s="5">
        <v>45324</v>
      </c>
    </row>
    <row r="240" spans="1:7" x14ac:dyDescent="0.25">
      <c r="A240" t="s">
        <v>29</v>
      </c>
      <c r="B240" s="1" t="s">
        <v>12</v>
      </c>
      <c r="C240" s="2">
        <v>486721</v>
      </c>
      <c r="D240" s="2">
        <v>6155049</v>
      </c>
      <c r="E240" s="3">
        <f>C240-D240</f>
        <v>-5668328</v>
      </c>
      <c r="F240" s="4" t="str">
        <f>SUBSTITUTE(TEXT(C240/D240, "#/#"),"/", ":")</f>
        <v>0:1</v>
      </c>
      <c r="G240" s="5">
        <v>45338</v>
      </c>
    </row>
    <row r="241" spans="1:7" x14ac:dyDescent="0.25">
      <c r="A241" t="s">
        <v>201</v>
      </c>
      <c r="B241" s="1" t="s">
        <v>35</v>
      </c>
      <c r="C241" s="2">
        <v>3497327</v>
      </c>
      <c r="D241" s="2">
        <v>80107656</v>
      </c>
      <c r="E241" s="3">
        <f>C241-D241</f>
        <v>-76610329</v>
      </c>
      <c r="F241" s="4" t="str">
        <f>SUBSTITUTE(TEXT(C241/D241, "#/#"),"/", ":")</f>
        <v>0:1</v>
      </c>
      <c r="G241" s="5">
        <v>45268</v>
      </c>
    </row>
    <row r="242" spans="1:7" x14ac:dyDescent="0.25">
      <c r="A242" t="s">
        <v>201</v>
      </c>
      <c r="B242" s="1" t="s">
        <v>35</v>
      </c>
      <c r="C242" s="2">
        <v>162918026</v>
      </c>
      <c r="D242" s="2">
        <v>190232896</v>
      </c>
      <c r="E242" s="3">
        <f>C242-D242</f>
        <v>-27314870</v>
      </c>
      <c r="F242" s="4" t="str">
        <f>SUBSTITUTE(TEXT(C242/D242, "#/#"),"/", ":")</f>
        <v>6:7</v>
      </c>
      <c r="G242" s="5">
        <v>45282</v>
      </c>
    </row>
    <row r="243" spans="1:7" x14ac:dyDescent="0.25">
      <c r="A243" t="s">
        <v>201</v>
      </c>
      <c r="B243" s="1" t="s">
        <v>35</v>
      </c>
      <c r="C243" s="2">
        <v>196186379</v>
      </c>
      <c r="D243" s="2">
        <v>195304768</v>
      </c>
      <c r="E243" s="3">
        <f>C243-D243</f>
        <v>881611</v>
      </c>
      <c r="F243" s="4" t="str">
        <f>SUBSTITUTE(TEXT(C243/D243, "#/#"),"/", ":")</f>
        <v>1:1</v>
      </c>
      <c r="G243" s="5">
        <v>45296</v>
      </c>
    </row>
    <row r="244" spans="1:7" x14ac:dyDescent="0.25">
      <c r="A244" t="s">
        <v>201</v>
      </c>
      <c r="B244" s="1" t="s">
        <v>35</v>
      </c>
      <c r="C244" s="2">
        <v>921550710</v>
      </c>
      <c r="D244" s="2">
        <v>1169925120</v>
      </c>
      <c r="E244" s="3">
        <f>C244-D244</f>
        <v>-248374410</v>
      </c>
      <c r="F244" s="4" t="str">
        <f>SUBSTITUTE(TEXT(C244/D244, "#/#"),"/", ":")</f>
        <v>4:5</v>
      </c>
      <c r="G244" s="5">
        <v>45310</v>
      </c>
    </row>
    <row r="245" spans="1:7" x14ac:dyDescent="0.25">
      <c r="A245" t="s">
        <v>201</v>
      </c>
      <c r="B245" s="1" t="s">
        <v>35</v>
      </c>
      <c r="C245" s="2">
        <v>266218814</v>
      </c>
      <c r="D245" s="2">
        <v>42798384</v>
      </c>
      <c r="E245" s="3">
        <f>C245-D245</f>
        <v>223420430</v>
      </c>
      <c r="F245" s="4" t="str">
        <f>SUBSTITUTE(TEXT(C245/D245, "#/#"),"/", ":")</f>
        <v>56:9</v>
      </c>
      <c r="G245" s="5">
        <v>45324</v>
      </c>
    </row>
    <row r="246" spans="1:7" x14ac:dyDescent="0.25">
      <c r="A246" t="s">
        <v>201</v>
      </c>
      <c r="B246" s="1" t="s">
        <v>35</v>
      </c>
      <c r="C246" s="2">
        <v>407175971</v>
      </c>
      <c r="D246" s="2">
        <v>378354816</v>
      </c>
      <c r="E246" s="3">
        <f>C246-D246</f>
        <v>28821155</v>
      </c>
      <c r="F246" s="4" t="str">
        <f>SUBSTITUTE(TEXT(C246/D246, "#/#"),"/", ":")</f>
        <v>1:1</v>
      </c>
      <c r="G246" s="5">
        <v>45338</v>
      </c>
    </row>
    <row r="247" spans="1:7" x14ac:dyDescent="0.25">
      <c r="A247" t="s">
        <v>201</v>
      </c>
      <c r="B247" s="1" t="s">
        <v>35</v>
      </c>
      <c r="C247" s="2">
        <v>407175971</v>
      </c>
      <c r="D247" s="2">
        <v>378354816</v>
      </c>
      <c r="E247" s="3">
        <f>C247-D247</f>
        <v>28821155</v>
      </c>
      <c r="F247" s="4" t="str">
        <f>SUBSTITUTE(TEXT(C247/D247, "#/#"),"/", ":")</f>
        <v>1:1</v>
      </c>
      <c r="G247" s="5">
        <v>45338</v>
      </c>
    </row>
    <row r="248" spans="1:7" x14ac:dyDescent="0.25">
      <c r="A248" t="s">
        <v>201</v>
      </c>
      <c r="B248" s="1" t="s">
        <v>35</v>
      </c>
      <c r="C248" s="2">
        <v>1196562509</v>
      </c>
      <c r="D248" s="2">
        <v>1159838592</v>
      </c>
      <c r="E248" s="3">
        <f>C248-D248</f>
        <v>36723917</v>
      </c>
      <c r="F248" s="4" t="str">
        <f>SUBSTITUTE(TEXT(C248/D248, "#/#"),"/", ":")</f>
        <v>1:1</v>
      </c>
      <c r="G248" s="5">
        <v>45352</v>
      </c>
    </row>
    <row r="249" spans="1:7" x14ac:dyDescent="0.25">
      <c r="A249" t="s">
        <v>201</v>
      </c>
      <c r="B249" s="1" t="s">
        <v>35</v>
      </c>
      <c r="C249" s="2">
        <v>428487263</v>
      </c>
      <c r="D249" s="2">
        <v>752360128</v>
      </c>
      <c r="E249" s="3">
        <f>C249-D249</f>
        <v>-323872865</v>
      </c>
      <c r="F249" s="4" t="str">
        <f>SUBSTITUTE(TEXT(C249/D249, "#/#"),"/", ":")</f>
        <v>4:7</v>
      </c>
      <c r="G249" s="5">
        <v>45366</v>
      </c>
    </row>
    <row r="250" spans="1:7" x14ac:dyDescent="0.25">
      <c r="A250" t="s">
        <v>201</v>
      </c>
      <c r="B250" s="1" t="s">
        <v>12</v>
      </c>
      <c r="C250" s="2">
        <v>134753073</v>
      </c>
      <c r="D250" s="2">
        <v>45336360</v>
      </c>
      <c r="E250" s="3">
        <f>C250-D250</f>
        <v>89416713</v>
      </c>
      <c r="F250" s="4" t="str">
        <f>SUBSTITUTE(TEXT(C250/D250, "#/#"),"/", ":")</f>
        <v>3:1</v>
      </c>
      <c r="G250" s="5">
        <v>45381</v>
      </c>
    </row>
    <row r="251" spans="1:7" x14ac:dyDescent="0.25">
      <c r="A251" t="s">
        <v>201</v>
      </c>
      <c r="B251" s="1" t="s">
        <v>12</v>
      </c>
      <c r="C251" s="2">
        <v>299600889</v>
      </c>
      <c r="D251" s="2">
        <v>1353172992</v>
      </c>
      <c r="E251" s="3">
        <f>C251-D251</f>
        <v>-1053572103</v>
      </c>
      <c r="F251" s="4" t="str">
        <f>SUBSTITUTE(TEXT(C251/D251, "#/#"),"/", ":")</f>
        <v>2:9</v>
      </c>
      <c r="G251" s="5">
        <v>45394</v>
      </c>
    </row>
    <row r="252" spans="1:7" x14ac:dyDescent="0.25">
      <c r="A252" t="s">
        <v>201</v>
      </c>
      <c r="B252" s="1" t="s">
        <v>35</v>
      </c>
      <c r="C252" s="2">
        <v>116318804</v>
      </c>
      <c r="D252" s="2">
        <v>42042392</v>
      </c>
      <c r="E252" s="3">
        <f>C252-D252</f>
        <v>74276412</v>
      </c>
      <c r="F252" s="4" t="str">
        <f>SUBSTITUTE(TEXT(C252/D252, "#/#"),"/", ":")</f>
        <v>11:4</v>
      </c>
      <c r="G252" s="5">
        <v>45436</v>
      </c>
    </row>
    <row r="253" spans="1:7" x14ac:dyDescent="0.25">
      <c r="A253" t="s">
        <v>201</v>
      </c>
      <c r="B253" s="1" t="s">
        <v>35</v>
      </c>
      <c r="C253" s="2">
        <v>4797000</v>
      </c>
      <c r="D253" s="2">
        <v>100000</v>
      </c>
      <c r="E253" s="3">
        <f>C253-D253</f>
        <v>4697000</v>
      </c>
      <c r="F253" s="4" t="str">
        <f>SUBSTITUTE(TEXT(C253/D253, "#/#"),"/", ":")</f>
        <v>48:1</v>
      </c>
      <c r="G253" s="5">
        <v>45450</v>
      </c>
    </row>
    <row r="254" spans="1:7" x14ac:dyDescent="0.25">
      <c r="A254" t="s">
        <v>201</v>
      </c>
      <c r="B254" s="1" t="s">
        <v>12</v>
      </c>
      <c r="C254" s="2">
        <v>163846998</v>
      </c>
      <c r="D254" s="2">
        <v>29450568</v>
      </c>
      <c r="E254" s="3">
        <f>C254-D254</f>
        <v>134396430</v>
      </c>
      <c r="F254" s="4" t="str">
        <f>SUBSTITUTE(TEXT(C254/D254, "#/#"),"/", ":")</f>
        <v>39:7</v>
      </c>
      <c r="G254" s="5">
        <v>45492</v>
      </c>
    </row>
    <row r="255" spans="1:7" x14ac:dyDescent="0.25">
      <c r="A255" t="s">
        <v>187</v>
      </c>
      <c r="B255" s="1" t="s">
        <v>12</v>
      </c>
      <c r="C255" s="2">
        <v>43889200</v>
      </c>
      <c r="D255" s="2">
        <v>19750344</v>
      </c>
      <c r="E255" s="3">
        <f>C255-D255</f>
        <v>24138856</v>
      </c>
      <c r="F255" s="4" t="str">
        <f>SUBSTITUTE(TEXT(C255/D255, "#/#"),"/", ":")</f>
        <v>20:9</v>
      </c>
      <c r="G255" s="5">
        <v>45268</v>
      </c>
    </row>
    <row r="256" spans="1:7" x14ac:dyDescent="0.25">
      <c r="A256" t="s">
        <v>187</v>
      </c>
      <c r="B256" s="1" t="s">
        <v>12</v>
      </c>
      <c r="C256" s="2">
        <v>162373077</v>
      </c>
      <c r="D256" s="2">
        <v>19848</v>
      </c>
      <c r="E256" s="3">
        <f>C256-D256</f>
        <v>162353229</v>
      </c>
      <c r="F256" s="4" t="str">
        <f>SUBSTITUTE(TEXT(C256/D256, "#/#"),"/", ":")</f>
        <v>49085:6</v>
      </c>
      <c r="G256" s="5">
        <v>45282</v>
      </c>
    </row>
    <row r="257" spans="1:7" x14ac:dyDescent="0.25">
      <c r="A257" t="s">
        <v>273</v>
      </c>
      <c r="B257" s="1" t="s">
        <v>35</v>
      </c>
      <c r="C257" s="2">
        <v>131259506</v>
      </c>
      <c r="D257" s="2">
        <v>3504122</v>
      </c>
      <c r="E257" s="3">
        <f>C257-D257</f>
        <v>127755384</v>
      </c>
      <c r="F257" s="4" t="str">
        <f>SUBSTITUTE(TEXT(C257/D257, "#/#"),"/", ":")</f>
        <v>75:2</v>
      </c>
      <c r="G257" s="5">
        <v>45282</v>
      </c>
    </row>
    <row r="258" spans="1:7" x14ac:dyDescent="0.25">
      <c r="A258" t="s">
        <v>273</v>
      </c>
      <c r="B258" s="1" t="s">
        <v>60</v>
      </c>
      <c r="C258" s="2">
        <v>20898990</v>
      </c>
      <c r="D258" s="2">
        <v>100000</v>
      </c>
      <c r="E258" s="3">
        <f>C258-D258</f>
        <v>20798990</v>
      </c>
      <c r="F258" s="4" t="str">
        <f>SUBSTITUTE(TEXT(C258/D258, "#/#"),"/", ":")</f>
        <v>209:1</v>
      </c>
      <c r="G258" s="5">
        <v>45296</v>
      </c>
    </row>
    <row r="259" spans="1:7" x14ac:dyDescent="0.25">
      <c r="A259" t="s">
        <v>273</v>
      </c>
      <c r="B259" s="1" t="s">
        <v>60</v>
      </c>
      <c r="C259" s="2">
        <v>32347326</v>
      </c>
      <c r="D259" s="2">
        <v>184635</v>
      </c>
      <c r="E259" s="3">
        <f>C259-D259</f>
        <v>32162691</v>
      </c>
      <c r="F259" s="4" t="str">
        <f>SUBSTITUTE(TEXT(C259/D259, "#/#"),"/", ":")</f>
        <v>876:5</v>
      </c>
      <c r="G259" s="5">
        <v>45310</v>
      </c>
    </row>
    <row r="260" spans="1:7" x14ac:dyDescent="0.25">
      <c r="A260" t="s">
        <v>273</v>
      </c>
      <c r="B260" s="1" t="s">
        <v>60</v>
      </c>
      <c r="C260" s="2">
        <v>3055256</v>
      </c>
      <c r="D260" s="2">
        <v>155652</v>
      </c>
      <c r="E260" s="3">
        <f>C260-D260</f>
        <v>2899604</v>
      </c>
      <c r="F260" s="4" t="str">
        <f>SUBSTITUTE(TEXT(C260/D260, "#/#"),"/", ":")</f>
        <v>157:8</v>
      </c>
      <c r="G260" s="5">
        <v>45408</v>
      </c>
    </row>
    <row r="261" spans="1:7" x14ac:dyDescent="0.25">
      <c r="A261" t="s">
        <v>273</v>
      </c>
      <c r="B261" s="1" t="s">
        <v>60</v>
      </c>
      <c r="C261" s="2">
        <v>12090613</v>
      </c>
      <c r="D261" s="2">
        <v>839605</v>
      </c>
      <c r="E261" s="3">
        <f>C261-D261</f>
        <v>11251008</v>
      </c>
      <c r="F261" s="4" t="str">
        <f>SUBSTITUTE(TEXT(C261/D261, "#/#"),"/", ":")</f>
        <v>72:5</v>
      </c>
      <c r="G261" s="5">
        <v>45506</v>
      </c>
    </row>
    <row r="262" spans="1:7" x14ac:dyDescent="0.25">
      <c r="A262" t="s">
        <v>117</v>
      </c>
      <c r="B262" s="1" t="s">
        <v>35</v>
      </c>
      <c r="C262" s="2">
        <v>300000</v>
      </c>
      <c r="D262" s="2">
        <v>46222800</v>
      </c>
      <c r="E262" s="3">
        <f>C262-D262</f>
        <v>-45922800</v>
      </c>
      <c r="F262" s="4" t="str">
        <f>SUBSTITUTE(TEXT(C262/D262, "#/#"),"/", ":")</f>
        <v>0:1</v>
      </c>
      <c r="G262" s="5">
        <v>45254</v>
      </c>
    </row>
    <row r="263" spans="1:7" x14ac:dyDescent="0.25">
      <c r="A263" t="s">
        <v>347</v>
      </c>
      <c r="B263" s="1" t="s">
        <v>18</v>
      </c>
      <c r="C263" s="2">
        <v>388166105</v>
      </c>
      <c r="D263" s="2">
        <v>564381568</v>
      </c>
      <c r="E263" s="3">
        <f>C263-D263</f>
        <v>-176215463</v>
      </c>
      <c r="F263" s="4" t="str">
        <f>SUBSTITUTE(TEXT(C263/D263, "#/#"),"/", ":")</f>
        <v>2:3</v>
      </c>
      <c r="G263" s="5">
        <v>45310</v>
      </c>
    </row>
    <row r="264" spans="1:7" x14ac:dyDescent="0.25">
      <c r="A264" t="s">
        <v>347</v>
      </c>
      <c r="B264" s="1" t="s">
        <v>453</v>
      </c>
      <c r="C264" s="2">
        <v>303018355</v>
      </c>
      <c r="D264" s="2">
        <v>911212416</v>
      </c>
      <c r="E264" s="3">
        <f>C264-D264</f>
        <v>-608194061</v>
      </c>
      <c r="F264" s="4" t="str">
        <f>SUBSTITUTE(TEXT(C264/D264, "#/#"),"/", ":")</f>
        <v>1:3</v>
      </c>
      <c r="G264" s="5">
        <v>45381</v>
      </c>
    </row>
    <row r="265" spans="1:7" x14ac:dyDescent="0.25">
      <c r="A265" t="s">
        <v>400</v>
      </c>
      <c r="B265" s="1" t="s">
        <v>60</v>
      </c>
      <c r="C265" s="2">
        <v>100000</v>
      </c>
      <c r="D265" s="2">
        <v>4890649</v>
      </c>
      <c r="E265" s="3">
        <f>C265-D265</f>
        <v>-4790649</v>
      </c>
      <c r="F265" s="4" t="str">
        <f>SUBSTITUTE(TEXT(C265/D265, "#/#"),"/", ":")</f>
        <v>0:1</v>
      </c>
      <c r="G265" s="5">
        <v>45338</v>
      </c>
    </row>
    <row r="266" spans="1:7" x14ac:dyDescent="0.25">
      <c r="A266" t="s">
        <v>400</v>
      </c>
      <c r="B266" s="1" t="s">
        <v>60</v>
      </c>
      <c r="C266" s="2">
        <v>94455686</v>
      </c>
      <c r="D266" s="2">
        <v>500912256</v>
      </c>
      <c r="E266" s="3">
        <f>C266-D266</f>
        <v>-406456570</v>
      </c>
      <c r="F266" s="4" t="str">
        <f>SUBSTITUTE(TEXT(C266/D266, "#/#"),"/", ":")</f>
        <v>1:5</v>
      </c>
      <c r="G266" s="5">
        <v>45492</v>
      </c>
    </row>
    <row r="267" spans="1:7" x14ac:dyDescent="0.25">
      <c r="A267" t="s">
        <v>541</v>
      </c>
      <c r="B267" s="1" t="s">
        <v>35</v>
      </c>
      <c r="C267" s="2">
        <v>2381185</v>
      </c>
      <c r="D267" s="2">
        <v>62545632</v>
      </c>
      <c r="E267" s="3">
        <f>C267-D267</f>
        <v>-60164447</v>
      </c>
      <c r="F267" s="4" t="str">
        <f>SUBSTITUTE(TEXT(C267/D267, "#/#"),"/", ":")</f>
        <v>0:1</v>
      </c>
      <c r="G267" s="5">
        <v>45436</v>
      </c>
    </row>
    <row r="268" spans="1:7" x14ac:dyDescent="0.25">
      <c r="A268" t="s">
        <v>541</v>
      </c>
      <c r="B268" s="1" t="s">
        <v>35</v>
      </c>
      <c r="C268" s="2">
        <v>1070137167</v>
      </c>
      <c r="D268" s="2">
        <v>851165440</v>
      </c>
      <c r="E268" s="3">
        <f>C268-D268</f>
        <v>218971727</v>
      </c>
      <c r="F268" s="4" t="str">
        <f>SUBSTITUTE(TEXT(C268/D268, "#/#"),"/", ":")</f>
        <v>5:4</v>
      </c>
      <c r="G268" s="5">
        <v>45520</v>
      </c>
    </row>
    <row r="269" spans="1:7" x14ac:dyDescent="0.25">
      <c r="A269" t="s">
        <v>274</v>
      </c>
      <c r="B269" s="1" t="s">
        <v>60</v>
      </c>
      <c r="C269" s="2">
        <v>68581941</v>
      </c>
      <c r="D269" s="2">
        <v>85396536</v>
      </c>
      <c r="E269" s="3">
        <f>C269-D269</f>
        <v>-16814595</v>
      </c>
      <c r="F269" s="4" t="str">
        <f>SUBSTITUTE(TEXT(C269/D269, "#/#"),"/", ":")</f>
        <v>4:5</v>
      </c>
      <c r="G269" s="5">
        <v>45282</v>
      </c>
    </row>
    <row r="270" spans="1:7" x14ac:dyDescent="0.25">
      <c r="A270" t="s">
        <v>274</v>
      </c>
      <c r="B270" s="1" t="s">
        <v>60</v>
      </c>
      <c r="C270" s="2">
        <v>147115732</v>
      </c>
      <c r="D270" s="2">
        <v>104911280</v>
      </c>
      <c r="E270" s="3">
        <f>C270-D270</f>
        <v>42204452</v>
      </c>
      <c r="F270" s="4" t="str">
        <f>SUBSTITUTE(TEXT(C270/D270, "#/#"),"/", ":")</f>
        <v>7:5</v>
      </c>
      <c r="G270" s="5">
        <v>45310</v>
      </c>
    </row>
    <row r="271" spans="1:7" x14ac:dyDescent="0.25">
      <c r="A271" t="s">
        <v>274</v>
      </c>
      <c r="B271" s="1" t="s">
        <v>60</v>
      </c>
      <c r="C271" s="2">
        <v>59894815</v>
      </c>
      <c r="D271" s="2">
        <v>216715</v>
      </c>
      <c r="E271" s="3">
        <f>C271-D271</f>
        <v>59678100</v>
      </c>
      <c r="F271" s="4" t="str">
        <f>SUBSTITUTE(TEXT(C271/D271, "#/#"),"/", ":")</f>
        <v>2211:8</v>
      </c>
      <c r="G271" s="5">
        <v>45324</v>
      </c>
    </row>
    <row r="272" spans="1:7" x14ac:dyDescent="0.25">
      <c r="A272" t="s">
        <v>274</v>
      </c>
      <c r="B272" s="1" t="s">
        <v>60</v>
      </c>
      <c r="C272" s="2">
        <v>60903716</v>
      </c>
      <c r="D272" s="2">
        <v>742501</v>
      </c>
      <c r="E272" s="3">
        <f>C272-D272</f>
        <v>60161215</v>
      </c>
      <c r="F272" s="4" t="str">
        <f>SUBSTITUTE(TEXT(C272/D272, "#/#"),"/", ":")</f>
        <v>82:1</v>
      </c>
      <c r="G272" s="5">
        <v>45338</v>
      </c>
    </row>
    <row r="273" spans="1:7" x14ac:dyDescent="0.25">
      <c r="A273" t="s">
        <v>274</v>
      </c>
      <c r="B273" s="1" t="s">
        <v>60</v>
      </c>
      <c r="C273" s="2">
        <v>12412502</v>
      </c>
      <c r="D273" s="2">
        <v>129144128</v>
      </c>
      <c r="E273" s="3">
        <f>C273-D273</f>
        <v>-116731626</v>
      </c>
      <c r="F273" s="4" t="str">
        <f>SUBSTITUTE(TEXT(C273/D273, "#/#"),"/", ":")</f>
        <v>0:1</v>
      </c>
      <c r="G273" s="5">
        <v>45352</v>
      </c>
    </row>
    <row r="274" spans="1:7" x14ac:dyDescent="0.25">
      <c r="A274" t="s">
        <v>274</v>
      </c>
      <c r="B274" s="1" t="s">
        <v>60</v>
      </c>
      <c r="C274" s="2">
        <v>154127027</v>
      </c>
      <c r="D274" s="2">
        <v>114949536</v>
      </c>
      <c r="E274" s="3">
        <f>C274-D274</f>
        <v>39177491</v>
      </c>
      <c r="F274" s="4" t="str">
        <f>SUBSTITUTE(TEXT(C274/D274, "#/#"),"/", ":")</f>
        <v>4:3</v>
      </c>
      <c r="G274" s="5">
        <v>45366</v>
      </c>
    </row>
    <row r="275" spans="1:7" x14ac:dyDescent="0.25">
      <c r="A275" t="s">
        <v>274</v>
      </c>
      <c r="B275" s="1" t="s">
        <v>60</v>
      </c>
      <c r="C275" s="2">
        <v>234732503</v>
      </c>
      <c r="D275" s="2">
        <v>45336360</v>
      </c>
      <c r="E275" s="3">
        <f>C275-D275</f>
        <v>189396143</v>
      </c>
      <c r="F275" s="4" t="str">
        <f>SUBSTITUTE(TEXT(C275/D275, "#/#"),"/", ":")</f>
        <v>31:6</v>
      </c>
      <c r="G275" s="5">
        <v>45381</v>
      </c>
    </row>
    <row r="276" spans="1:7" x14ac:dyDescent="0.25">
      <c r="A276" t="s">
        <v>274</v>
      </c>
      <c r="B276" s="1" t="s">
        <v>60</v>
      </c>
      <c r="C276" s="2">
        <v>606477228</v>
      </c>
      <c r="D276" s="2">
        <v>532402752</v>
      </c>
      <c r="E276" s="3">
        <f>C276-D276</f>
        <v>74074476</v>
      </c>
      <c r="F276" s="4" t="str">
        <f>SUBSTITUTE(TEXT(C276/D276, "#/#"),"/", ":")</f>
        <v>8:7</v>
      </c>
      <c r="G276" s="5">
        <v>45394</v>
      </c>
    </row>
    <row r="277" spans="1:7" x14ac:dyDescent="0.25">
      <c r="A277" t="s">
        <v>274</v>
      </c>
      <c r="B277" s="1" t="s">
        <v>60</v>
      </c>
      <c r="C277" s="2">
        <v>264738862</v>
      </c>
      <c r="D277" s="2">
        <v>126668440</v>
      </c>
      <c r="E277" s="3">
        <f>C277-D277</f>
        <v>138070422</v>
      </c>
      <c r="F277" s="4" t="str">
        <f>SUBSTITUTE(TEXT(C277/D277, "#/#"),"/", ":")</f>
        <v>2:1</v>
      </c>
      <c r="G277" s="5">
        <v>45408</v>
      </c>
    </row>
    <row r="278" spans="1:7" x14ac:dyDescent="0.25">
      <c r="A278" t="s">
        <v>274</v>
      </c>
      <c r="B278" s="1" t="s">
        <v>60</v>
      </c>
      <c r="C278" s="2">
        <v>131195178</v>
      </c>
      <c r="D278" s="2">
        <v>17136302</v>
      </c>
      <c r="E278" s="3">
        <f>C278-D278</f>
        <v>114058876</v>
      </c>
      <c r="F278" s="4" t="str">
        <f>SUBSTITUTE(TEXT(C278/D278, "#/#"),"/", ":")</f>
        <v>23:3</v>
      </c>
      <c r="G278" s="5">
        <v>45422</v>
      </c>
    </row>
    <row r="279" spans="1:7" x14ac:dyDescent="0.25">
      <c r="A279" t="s">
        <v>274</v>
      </c>
      <c r="B279" s="1" t="s">
        <v>60</v>
      </c>
      <c r="C279" s="2">
        <v>57046806</v>
      </c>
      <c r="D279" s="2">
        <v>95914440</v>
      </c>
      <c r="E279" s="3">
        <f>C279-D279</f>
        <v>-38867634</v>
      </c>
      <c r="F279" s="4" t="str">
        <f>SUBSTITUTE(TEXT(C279/D279, "#/#"),"/", ":")</f>
        <v>3:5</v>
      </c>
      <c r="G279" s="5">
        <v>45436</v>
      </c>
    </row>
    <row r="280" spans="1:7" x14ac:dyDescent="0.25">
      <c r="A280" t="s">
        <v>274</v>
      </c>
      <c r="B280" s="1" t="s">
        <v>60</v>
      </c>
      <c r="C280" s="2">
        <v>149115077</v>
      </c>
      <c r="D280" s="2">
        <v>27907868</v>
      </c>
      <c r="E280" s="3">
        <f>C280-D280</f>
        <v>121207209</v>
      </c>
      <c r="F280" s="4" t="str">
        <f>SUBSTITUTE(TEXT(C280/D280, "#/#"),"/", ":")</f>
        <v>16:3</v>
      </c>
      <c r="G280" s="5">
        <v>45492</v>
      </c>
    </row>
    <row r="281" spans="1:7" x14ac:dyDescent="0.25">
      <c r="A281" t="s">
        <v>274</v>
      </c>
      <c r="B281" s="1" t="s">
        <v>60</v>
      </c>
      <c r="C281" s="2">
        <v>83913462</v>
      </c>
      <c r="D281" s="2">
        <v>1166695</v>
      </c>
      <c r="E281" s="3">
        <f>C281-D281</f>
        <v>82746767</v>
      </c>
      <c r="F281" s="4" t="str">
        <f>SUBSTITUTE(TEXT(C281/D281, "#/#"),"/", ":")</f>
        <v>72:1</v>
      </c>
      <c r="G281" s="5">
        <v>45534</v>
      </c>
    </row>
    <row r="282" spans="1:7" x14ac:dyDescent="0.25">
      <c r="A282" t="s">
        <v>321</v>
      </c>
      <c r="B282" s="1" t="s">
        <v>33</v>
      </c>
      <c r="C282" s="2">
        <v>100000</v>
      </c>
      <c r="D282" s="2">
        <v>39169744</v>
      </c>
      <c r="E282" s="3">
        <f>C282-D282</f>
        <v>-39069744</v>
      </c>
      <c r="F282" s="4" t="str">
        <f>SUBSTITUTE(TEXT(C282/D282, "#/#"),"/", ":")</f>
        <v>0:1</v>
      </c>
      <c r="G282" s="5">
        <v>45296</v>
      </c>
    </row>
    <row r="283" spans="1:7" x14ac:dyDescent="0.25">
      <c r="A283" t="s">
        <v>554</v>
      </c>
      <c r="B283" s="1" t="s">
        <v>35</v>
      </c>
      <c r="C283" s="2">
        <v>948038</v>
      </c>
      <c r="D283" s="2">
        <v>53880796</v>
      </c>
      <c r="E283" s="3">
        <f>C283-D283</f>
        <v>-52932758</v>
      </c>
      <c r="F283" s="4" t="str">
        <f>SUBSTITUTE(TEXT(C283/D283, "#/#"),"/", ":")</f>
        <v>0:1</v>
      </c>
      <c r="G283" s="5">
        <v>45450</v>
      </c>
    </row>
    <row r="284" spans="1:7" x14ac:dyDescent="0.25">
      <c r="A284" t="s">
        <v>554</v>
      </c>
      <c r="B284" s="1" t="s">
        <v>35</v>
      </c>
      <c r="C284" s="2">
        <v>1109850</v>
      </c>
      <c r="D284" s="2">
        <v>69104912</v>
      </c>
      <c r="E284" s="3">
        <f>C284-D284</f>
        <v>-67995062</v>
      </c>
      <c r="F284" s="4" t="str">
        <f>SUBSTITUTE(TEXT(C284/D284, "#/#"),"/", ":")</f>
        <v>0:1</v>
      </c>
      <c r="G284" s="5">
        <v>45534</v>
      </c>
    </row>
    <row r="285" spans="1:7" x14ac:dyDescent="0.25">
      <c r="A285" t="s">
        <v>207</v>
      </c>
      <c r="B285" s="1" t="s">
        <v>208</v>
      </c>
      <c r="C285" s="2">
        <v>1027083</v>
      </c>
      <c r="D285" s="2">
        <v>14524569</v>
      </c>
      <c r="E285" s="3">
        <f>C285-D285</f>
        <v>-13497486</v>
      </c>
      <c r="F285" s="4" t="str">
        <f>SUBSTITUTE(TEXT(C285/D285, "#/#"),"/", ":")</f>
        <v>0:1</v>
      </c>
      <c r="G285" s="5">
        <v>45268</v>
      </c>
    </row>
    <row r="286" spans="1:7" x14ac:dyDescent="0.25">
      <c r="A286" t="s">
        <v>207</v>
      </c>
      <c r="B286" s="1" t="s">
        <v>208</v>
      </c>
      <c r="C286" s="2">
        <v>1016825</v>
      </c>
      <c r="D286" s="2">
        <v>31097712</v>
      </c>
      <c r="E286" s="3">
        <f>C286-D286</f>
        <v>-30080887</v>
      </c>
      <c r="F286" s="4" t="str">
        <f>SUBSTITUTE(TEXT(C286/D286, "#/#"),"/", ":")</f>
        <v>0:1</v>
      </c>
      <c r="G286" s="5">
        <v>45296</v>
      </c>
    </row>
    <row r="287" spans="1:7" x14ac:dyDescent="0.25">
      <c r="A287" t="s">
        <v>595</v>
      </c>
      <c r="B287" s="1" t="s">
        <v>18</v>
      </c>
      <c r="C287" s="2">
        <v>89820237</v>
      </c>
      <c r="D287" s="2">
        <v>310274</v>
      </c>
      <c r="E287" s="3">
        <f>C287-D287</f>
        <v>89509963</v>
      </c>
      <c r="F287" s="4" t="str">
        <f>SUBSTITUTE(TEXT(C287/D287, "#/#"),"/", ":")</f>
        <v>579:2</v>
      </c>
      <c r="G287" s="5">
        <v>45464</v>
      </c>
    </row>
    <row r="288" spans="1:7" x14ac:dyDescent="0.25">
      <c r="A288" t="s">
        <v>126</v>
      </c>
      <c r="B288" s="1" t="s">
        <v>18</v>
      </c>
      <c r="C288" s="2">
        <v>300000</v>
      </c>
      <c r="D288" s="2">
        <v>19055100</v>
      </c>
      <c r="E288" s="3">
        <f>C288-D288</f>
        <v>-18755100</v>
      </c>
      <c r="F288" s="4" t="str">
        <f>SUBSTITUTE(TEXT(C288/D288, "#/#"),"/", ":")</f>
        <v>0:1</v>
      </c>
      <c r="G288" s="5">
        <v>45254</v>
      </c>
    </row>
    <row r="289" spans="1:7" x14ac:dyDescent="0.25">
      <c r="A289" t="s">
        <v>126</v>
      </c>
      <c r="B289" s="1" t="s">
        <v>18</v>
      </c>
      <c r="C289" s="2">
        <v>430882</v>
      </c>
      <c r="D289" s="2">
        <v>31281312</v>
      </c>
      <c r="E289" s="3">
        <f>C289-D289</f>
        <v>-30850430</v>
      </c>
      <c r="F289" s="4" t="str">
        <f>SUBSTITUTE(TEXT(C289/D289, "#/#"),"/", ":")</f>
        <v>0:1</v>
      </c>
      <c r="G289" s="5">
        <v>45282</v>
      </c>
    </row>
    <row r="290" spans="1:7" x14ac:dyDescent="0.25">
      <c r="A290" t="s">
        <v>203</v>
      </c>
      <c r="B290" s="1" t="s">
        <v>204</v>
      </c>
      <c r="C290" s="2">
        <v>2557049</v>
      </c>
      <c r="D290" s="2">
        <v>31936102</v>
      </c>
      <c r="E290" s="3">
        <f>C290-D290</f>
        <v>-29379053</v>
      </c>
      <c r="F290" s="4" t="str">
        <f>SUBSTITUTE(TEXT(C290/D290, "#/#"),"/", ":")</f>
        <v>0:1</v>
      </c>
      <c r="G290" s="5">
        <v>45268</v>
      </c>
    </row>
    <row r="291" spans="1:7" x14ac:dyDescent="0.25">
      <c r="A291" t="s">
        <v>203</v>
      </c>
      <c r="B291" s="1" t="s">
        <v>204</v>
      </c>
      <c r="C291" s="2">
        <v>15369170</v>
      </c>
      <c r="D291" s="2">
        <v>31020676</v>
      </c>
      <c r="E291" s="3">
        <f>C291-D291</f>
        <v>-15651506</v>
      </c>
      <c r="F291" s="4" t="str">
        <f>SUBSTITUTE(TEXT(C291/D291, "#/#"),"/", ":")</f>
        <v>1:2</v>
      </c>
      <c r="G291" s="5">
        <v>45296</v>
      </c>
    </row>
    <row r="292" spans="1:7" x14ac:dyDescent="0.25">
      <c r="A292" t="s">
        <v>709</v>
      </c>
      <c r="B292" s="1" t="s">
        <v>12</v>
      </c>
      <c r="C292" s="2">
        <v>60542515</v>
      </c>
      <c r="D292" s="2">
        <v>2956550</v>
      </c>
      <c r="E292" s="3">
        <f>C292-D292</f>
        <v>57585965</v>
      </c>
      <c r="F292" s="4" t="str">
        <f>SUBSTITUTE(TEXT(C292/D292, "#/#"),"/", ":")</f>
        <v>41:2</v>
      </c>
      <c r="G292" s="5">
        <v>45548</v>
      </c>
    </row>
    <row r="293" spans="1:7" x14ac:dyDescent="0.25">
      <c r="A293" t="s">
        <v>54</v>
      </c>
      <c r="B293" s="1" t="s">
        <v>18</v>
      </c>
      <c r="C293" s="2">
        <v>126076320</v>
      </c>
      <c r="D293" s="2">
        <v>5071166</v>
      </c>
      <c r="E293" s="3">
        <f>C293-D293</f>
        <v>121005154</v>
      </c>
      <c r="F293" s="4" t="str">
        <f>SUBSTITUTE(TEXT(C293/D293, "#/#"),"/", ":")</f>
        <v>174:7</v>
      </c>
      <c r="G293" s="5">
        <v>45240</v>
      </c>
    </row>
    <row r="294" spans="1:7" x14ac:dyDescent="0.25">
      <c r="A294" t="s">
        <v>54</v>
      </c>
      <c r="B294" s="1" t="s">
        <v>18</v>
      </c>
      <c r="C294" s="2">
        <v>31367039</v>
      </c>
      <c r="D294" s="2">
        <v>100000</v>
      </c>
      <c r="E294" s="3">
        <f>C294-D294</f>
        <v>31267039</v>
      </c>
      <c r="F294" s="4" t="str">
        <f>SUBSTITUTE(TEXT(C294/D294, "#/#"),"/", ":")</f>
        <v>941:3</v>
      </c>
      <c r="G294" s="5">
        <v>45296</v>
      </c>
    </row>
    <row r="295" spans="1:7" x14ac:dyDescent="0.25">
      <c r="A295" t="s">
        <v>54</v>
      </c>
      <c r="B295" s="1" t="s">
        <v>18</v>
      </c>
      <c r="C295" s="2">
        <v>83452408</v>
      </c>
      <c r="D295" s="2">
        <v>90290928</v>
      </c>
      <c r="E295" s="3">
        <f>C295-D295</f>
        <v>-6838520</v>
      </c>
      <c r="F295" s="4" t="str">
        <f>SUBSTITUTE(TEXT(C295/D295, "#/#"),"/", ":")</f>
        <v>1:1</v>
      </c>
      <c r="G295" s="5">
        <v>45310</v>
      </c>
    </row>
    <row r="296" spans="1:7" x14ac:dyDescent="0.25">
      <c r="A296" t="s">
        <v>54</v>
      </c>
      <c r="B296" s="1" t="s">
        <v>18</v>
      </c>
      <c r="C296" s="2">
        <v>15263060</v>
      </c>
      <c r="D296" s="2">
        <v>100000</v>
      </c>
      <c r="E296" s="3">
        <f>C296-D296</f>
        <v>15163060</v>
      </c>
      <c r="F296" s="4" t="str">
        <f>SUBSTITUTE(TEXT(C296/D296, "#/#"),"/", ":")</f>
        <v>1221:8</v>
      </c>
      <c r="G296" s="5">
        <v>45381</v>
      </c>
    </row>
    <row r="297" spans="1:7" x14ac:dyDescent="0.25">
      <c r="A297" t="s">
        <v>54</v>
      </c>
      <c r="B297" s="1" t="s">
        <v>18</v>
      </c>
      <c r="C297" s="2">
        <v>355649570</v>
      </c>
      <c r="D297" s="2">
        <v>95935664</v>
      </c>
      <c r="E297" s="3">
        <f>C297-D297</f>
        <v>259713906</v>
      </c>
      <c r="F297" s="4" t="str">
        <f>SUBSTITUTE(TEXT(C297/D297, "#/#"),"/", ":")</f>
        <v>26:7</v>
      </c>
      <c r="G297" s="5">
        <v>45422</v>
      </c>
    </row>
    <row r="298" spans="1:7" x14ac:dyDescent="0.25">
      <c r="A298" t="s">
        <v>281</v>
      </c>
      <c r="B298" s="1" t="s">
        <v>60</v>
      </c>
      <c r="C298" s="2">
        <v>3959606</v>
      </c>
      <c r="D298" s="2">
        <v>44551608</v>
      </c>
      <c r="E298" s="3">
        <f>C298-D298</f>
        <v>-40592002</v>
      </c>
      <c r="F298" s="4" t="str">
        <f>SUBSTITUTE(TEXT(C298/D298, "#/#"),"/", ":")</f>
        <v>0:1</v>
      </c>
      <c r="G298" s="5">
        <v>45282</v>
      </c>
    </row>
    <row r="299" spans="1:7" x14ac:dyDescent="0.25">
      <c r="A299" t="s">
        <v>57</v>
      </c>
      <c r="B299" s="1" t="s">
        <v>18</v>
      </c>
      <c r="C299" s="2">
        <v>72809494</v>
      </c>
      <c r="D299" s="2">
        <v>138816992</v>
      </c>
      <c r="E299" s="3">
        <f>C299-D299</f>
        <v>-66007498</v>
      </c>
      <c r="F299" s="4" t="str">
        <f>SUBSTITUTE(TEXT(C299/D299, "#/#"),"/", ":")</f>
        <v>1:2</v>
      </c>
      <c r="G299" s="5">
        <v>45240</v>
      </c>
    </row>
    <row r="300" spans="1:7" x14ac:dyDescent="0.25">
      <c r="A300" t="s">
        <v>476</v>
      </c>
      <c r="B300" s="1" t="s">
        <v>35</v>
      </c>
      <c r="C300" s="2">
        <v>4357284</v>
      </c>
      <c r="D300" s="2">
        <v>100000</v>
      </c>
      <c r="E300" s="3">
        <f>C300-D300</f>
        <v>4257284</v>
      </c>
      <c r="F300" s="4" t="str">
        <f>SUBSTITUTE(TEXT(C300/D300, "#/#"),"/", ":")</f>
        <v>305:7</v>
      </c>
      <c r="G300" s="5">
        <v>45381</v>
      </c>
    </row>
    <row r="301" spans="1:7" x14ac:dyDescent="0.25">
      <c r="A301" t="s">
        <v>115</v>
      </c>
      <c r="B301" s="1" t="s">
        <v>12</v>
      </c>
      <c r="C301" s="2">
        <v>1726942</v>
      </c>
      <c r="D301" s="2">
        <v>61499580</v>
      </c>
      <c r="E301" s="3">
        <f>C301-D301</f>
        <v>-59772638</v>
      </c>
      <c r="F301" s="4" t="str">
        <f>SUBSTITUTE(TEXT(C301/D301, "#/#"),"/", ":")</f>
        <v>0:1</v>
      </c>
      <c r="G301" s="5">
        <v>45254</v>
      </c>
    </row>
    <row r="302" spans="1:7" x14ac:dyDescent="0.25">
      <c r="A302" t="s">
        <v>115</v>
      </c>
      <c r="B302" s="1" t="s">
        <v>12</v>
      </c>
      <c r="C302" s="2">
        <v>84399262</v>
      </c>
      <c r="D302" s="2">
        <v>182892224</v>
      </c>
      <c r="E302" s="3">
        <f>C302-D302</f>
        <v>-98492962</v>
      </c>
      <c r="F302" s="4" t="str">
        <f>SUBSTITUTE(TEXT(C302/D302, "#/#"),"/", ":")</f>
        <v>1:2</v>
      </c>
      <c r="G302" s="5">
        <v>45520</v>
      </c>
    </row>
    <row r="303" spans="1:7" x14ac:dyDescent="0.25">
      <c r="A303" t="s">
        <v>320</v>
      </c>
      <c r="B303" s="1" t="s">
        <v>18</v>
      </c>
      <c r="C303" s="2">
        <v>623277</v>
      </c>
      <c r="D303" s="2">
        <v>99683816</v>
      </c>
      <c r="E303" s="3">
        <f>C303-D303</f>
        <v>-99060539</v>
      </c>
      <c r="F303" s="4" t="str">
        <f>SUBSTITUTE(TEXT(C303/D303, "#/#"),"/", ":")</f>
        <v>0:1</v>
      </c>
      <c r="G303" s="5">
        <v>45296</v>
      </c>
    </row>
    <row r="304" spans="1:7" x14ac:dyDescent="0.25">
      <c r="A304" t="s">
        <v>320</v>
      </c>
      <c r="B304" s="1" t="s">
        <v>60</v>
      </c>
      <c r="C304" s="2">
        <v>1463107</v>
      </c>
      <c r="D304" s="2">
        <v>62849800</v>
      </c>
      <c r="E304" s="3">
        <f>C304-D304</f>
        <v>-61386693</v>
      </c>
      <c r="F304" s="4" t="str">
        <f>SUBSTITUTE(TEXT(C304/D304, "#/#"),"/", ":")</f>
        <v>0:1</v>
      </c>
      <c r="G304" s="5">
        <v>45366</v>
      </c>
    </row>
    <row r="305" spans="1:7" x14ac:dyDescent="0.25">
      <c r="A305" t="s">
        <v>320</v>
      </c>
      <c r="B305" s="1" t="s">
        <v>60</v>
      </c>
      <c r="C305" s="2">
        <v>2313999</v>
      </c>
      <c r="D305" s="2">
        <v>157612336</v>
      </c>
      <c r="E305" s="3">
        <f>C305-D305</f>
        <v>-155298337</v>
      </c>
      <c r="F305" s="4" t="str">
        <f>SUBSTITUTE(TEXT(C305/D305, "#/#"),"/", ":")</f>
        <v>0:1</v>
      </c>
      <c r="G305" s="5">
        <v>45450</v>
      </c>
    </row>
    <row r="306" spans="1:7" x14ac:dyDescent="0.25">
      <c r="A306" t="s">
        <v>23</v>
      </c>
      <c r="B306" s="1" t="s">
        <v>12</v>
      </c>
      <c r="C306" s="2">
        <v>408519667</v>
      </c>
      <c r="D306" s="2">
        <v>46759200</v>
      </c>
      <c r="E306" s="3">
        <f>C306-D306</f>
        <v>361760467</v>
      </c>
      <c r="F306" s="4" t="str">
        <f>SUBSTITUTE(TEXT(C306/D306, "#/#"),"/", ":")</f>
        <v>35:4</v>
      </c>
      <c r="G306" s="5">
        <v>45240</v>
      </c>
    </row>
    <row r="307" spans="1:7" x14ac:dyDescent="0.25">
      <c r="A307" t="s">
        <v>369</v>
      </c>
      <c r="B307" s="1" t="s">
        <v>35</v>
      </c>
      <c r="C307" s="2">
        <v>250124290</v>
      </c>
      <c r="D307" s="2">
        <v>142942448</v>
      </c>
      <c r="E307" s="3">
        <f>C307-D307</f>
        <v>107181842</v>
      </c>
      <c r="F307" s="4" t="str">
        <f>SUBSTITUTE(TEXT(C307/D307, "#/#"),"/", ":")</f>
        <v>7:4</v>
      </c>
      <c r="G307" s="5">
        <v>45254</v>
      </c>
    </row>
    <row r="308" spans="1:7" x14ac:dyDescent="0.25">
      <c r="A308" t="s">
        <v>369</v>
      </c>
      <c r="B308" s="1" t="s">
        <v>35</v>
      </c>
      <c r="C308" s="2">
        <v>233253782</v>
      </c>
      <c r="D308" s="2">
        <v>149322576</v>
      </c>
      <c r="E308" s="3">
        <f>C308-D308</f>
        <v>83931206</v>
      </c>
      <c r="F308" s="4" t="str">
        <f>SUBSTITUTE(TEXT(C308/D308, "#/#"),"/", ":")</f>
        <v>14:9</v>
      </c>
      <c r="G308" s="5">
        <v>45268</v>
      </c>
    </row>
    <row r="309" spans="1:7" x14ac:dyDescent="0.25">
      <c r="A309" t="s">
        <v>369</v>
      </c>
      <c r="B309" s="1" t="s">
        <v>35</v>
      </c>
      <c r="C309" s="2">
        <v>107339734</v>
      </c>
      <c r="D309" s="2">
        <v>305735008</v>
      </c>
      <c r="E309" s="3">
        <f>C309-D309</f>
        <v>-198395274</v>
      </c>
      <c r="F309" s="4" t="str">
        <f>SUBSTITUTE(TEXT(C309/D309, "#/#"),"/", ":")</f>
        <v>1:3</v>
      </c>
      <c r="G309" s="5">
        <v>45282</v>
      </c>
    </row>
    <row r="310" spans="1:7" x14ac:dyDescent="0.25">
      <c r="A310" t="s">
        <v>369</v>
      </c>
      <c r="B310" s="1" t="s">
        <v>368</v>
      </c>
      <c r="C310" s="2">
        <v>54939620</v>
      </c>
      <c r="D310" s="2">
        <v>100000</v>
      </c>
      <c r="E310" s="3">
        <f>C310-D310</f>
        <v>54839620</v>
      </c>
      <c r="F310" s="4" t="str">
        <f>SUBSTITUTE(TEXT(C310/D310, "#/#"),"/", ":")</f>
        <v>2747:5</v>
      </c>
      <c r="G310" s="5">
        <v>45310</v>
      </c>
    </row>
    <row r="311" spans="1:7" x14ac:dyDescent="0.25">
      <c r="A311" t="s">
        <v>369</v>
      </c>
      <c r="B311" s="1" t="s">
        <v>368</v>
      </c>
      <c r="C311" s="2">
        <v>617827782</v>
      </c>
      <c r="D311" s="2">
        <v>1335711488</v>
      </c>
      <c r="E311" s="3">
        <f>C311-D311</f>
        <v>-717883706</v>
      </c>
      <c r="F311" s="4" t="str">
        <f>SUBSTITUTE(TEXT(C311/D311, "#/#"),"/", ":")</f>
        <v>1:2</v>
      </c>
      <c r="G311" s="5">
        <v>45324</v>
      </c>
    </row>
    <row r="312" spans="1:7" x14ac:dyDescent="0.25">
      <c r="A312" t="s">
        <v>317</v>
      </c>
      <c r="B312" s="1" t="s">
        <v>12</v>
      </c>
      <c r="C312" s="2">
        <v>15861759</v>
      </c>
      <c r="D312" s="2">
        <v>175423088</v>
      </c>
      <c r="E312" s="3">
        <f>C312-D312</f>
        <v>-159561329</v>
      </c>
      <c r="F312" s="4" t="str">
        <f>SUBSTITUTE(TEXT(C312/D312, "#/#"),"/", ":")</f>
        <v>0:1</v>
      </c>
      <c r="G312" s="5">
        <v>45296</v>
      </c>
    </row>
    <row r="313" spans="1:7" x14ac:dyDescent="0.25">
      <c r="A313" t="s">
        <v>317</v>
      </c>
      <c r="B313" s="1" t="s">
        <v>12</v>
      </c>
      <c r="C313" s="2">
        <v>100000</v>
      </c>
      <c r="D313" s="2">
        <v>4207185</v>
      </c>
      <c r="E313" s="3">
        <f>C313-D313</f>
        <v>-4107185</v>
      </c>
      <c r="F313" s="4" t="str">
        <f>SUBSTITUTE(TEXT(C313/D313, "#/#"),"/", ":")</f>
        <v>0:1</v>
      </c>
      <c r="G313" s="5">
        <v>45338</v>
      </c>
    </row>
    <row r="314" spans="1:7" x14ac:dyDescent="0.25">
      <c r="A314" t="s">
        <v>708</v>
      </c>
      <c r="B314" s="1" t="s">
        <v>368</v>
      </c>
      <c r="C314" s="2">
        <v>69743927</v>
      </c>
      <c r="D314" s="2">
        <v>97101568</v>
      </c>
      <c r="E314" s="3">
        <f>C314-D314</f>
        <v>-27357641</v>
      </c>
      <c r="F314" s="4" t="str">
        <f>SUBSTITUTE(TEXT(C314/D314, "#/#"),"/", ":")</f>
        <v>5:7</v>
      </c>
      <c r="G314" s="5">
        <v>45548</v>
      </c>
    </row>
    <row r="315" spans="1:7" x14ac:dyDescent="0.25">
      <c r="A315" t="s">
        <v>398</v>
      </c>
      <c r="B315" s="1" t="s">
        <v>18</v>
      </c>
      <c r="C315" s="2">
        <v>2560000</v>
      </c>
      <c r="D315" s="2">
        <v>10000</v>
      </c>
      <c r="E315" s="3">
        <f>C315-D315</f>
        <v>2550000</v>
      </c>
      <c r="F315" s="4" t="str">
        <f>SUBSTITUTE(TEXT(C315/D315, "#/#"),"/", ":")</f>
        <v>256:1</v>
      </c>
      <c r="G315" s="5">
        <v>45338</v>
      </c>
    </row>
    <row r="316" spans="1:7" x14ac:dyDescent="0.25">
      <c r="A316" t="s">
        <v>398</v>
      </c>
      <c r="B316" s="1" t="s">
        <v>18</v>
      </c>
      <c r="C316" s="2">
        <v>4411000</v>
      </c>
      <c r="D316" s="2">
        <v>100</v>
      </c>
      <c r="E316" s="3">
        <f>C316-D316</f>
        <v>4410900</v>
      </c>
      <c r="F316" s="4" t="str">
        <f>SUBSTITUTE(TEXT(C316/D316, "#/#"),"/", ":")</f>
        <v>44110:1</v>
      </c>
      <c r="G316" s="5">
        <v>45478</v>
      </c>
    </row>
    <row r="317" spans="1:7" x14ac:dyDescent="0.25">
      <c r="A317" t="s">
        <v>398</v>
      </c>
      <c r="B317" s="1" t="s">
        <v>368</v>
      </c>
      <c r="C317" s="2">
        <v>384908331</v>
      </c>
      <c r="D317" s="2">
        <v>687834304</v>
      </c>
      <c r="E317" s="3">
        <f>C317-D317</f>
        <v>-302925973</v>
      </c>
      <c r="F317" s="4" t="str">
        <f>SUBSTITUTE(TEXT(C317/D317, "#/#"),"/", ":")</f>
        <v>5:9</v>
      </c>
      <c r="G317" s="5">
        <v>45548</v>
      </c>
    </row>
    <row r="318" spans="1:7" x14ac:dyDescent="0.25">
      <c r="A318" t="s">
        <v>61</v>
      </c>
      <c r="B318" s="1" t="s">
        <v>18</v>
      </c>
      <c r="C318" s="2">
        <v>17407095</v>
      </c>
      <c r="D318" s="2">
        <v>131460032</v>
      </c>
      <c r="E318" s="3">
        <f>C318-D318</f>
        <v>-114052937</v>
      </c>
      <c r="F318" s="4" t="str">
        <f>SUBSTITUTE(TEXT(C318/D318, "#/#"),"/", ":")</f>
        <v>1:8</v>
      </c>
      <c r="G318" s="5">
        <v>45240</v>
      </c>
    </row>
    <row r="319" spans="1:7" x14ac:dyDescent="0.25">
      <c r="A319" t="s">
        <v>61</v>
      </c>
      <c r="B319" s="1" t="s">
        <v>18</v>
      </c>
      <c r="C319" s="2">
        <v>37740181</v>
      </c>
      <c r="D319" s="2">
        <v>902329</v>
      </c>
      <c r="E319" s="3">
        <f>C319-D319</f>
        <v>36837852</v>
      </c>
      <c r="F319" s="4" t="str">
        <f>SUBSTITUTE(TEXT(C319/D319, "#/#"),"/", ":")</f>
        <v>251:6</v>
      </c>
      <c r="G319" s="5">
        <v>45282</v>
      </c>
    </row>
    <row r="320" spans="1:7" x14ac:dyDescent="0.25">
      <c r="A320" t="s">
        <v>61</v>
      </c>
      <c r="B320" s="1" t="s">
        <v>18</v>
      </c>
      <c r="C320" s="2">
        <v>9047604</v>
      </c>
      <c r="D320" s="2">
        <v>118614392</v>
      </c>
      <c r="E320" s="3">
        <f>C320-D320</f>
        <v>-109566788</v>
      </c>
      <c r="F320" s="4" t="str">
        <f>SUBSTITUTE(TEXT(C320/D320, "#/#"),"/", ":")</f>
        <v>0:1</v>
      </c>
      <c r="G320" s="5">
        <v>45310</v>
      </c>
    </row>
    <row r="321" spans="1:7" x14ac:dyDescent="0.25">
      <c r="A321" t="s">
        <v>61</v>
      </c>
      <c r="B321" s="1" t="s">
        <v>18</v>
      </c>
      <c r="C321" s="2">
        <v>63344170</v>
      </c>
      <c r="D321" s="2">
        <v>53286</v>
      </c>
      <c r="E321" s="3">
        <f>C321-D321</f>
        <v>63290884</v>
      </c>
      <c r="F321" s="4" t="str">
        <f>SUBSTITUTE(TEXT(C321/D321, "#/#"),"/", ":")</f>
        <v>4755:4</v>
      </c>
      <c r="G321" s="5">
        <v>45324</v>
      </c>
    </row>
    <row r="322" spans="1:7" x14ac:dyDescent="0.25">
      <c r="A322" t="s">
        <v>61</v>
      </c>
      <c r="B322" s="1" t="s">
        <v>18</v>
      </c>
      <c r="C322" s="2">
        <v>7900000</v>
      </c>
      <c r="D322" s="2">
        <v>10000</v>
      </c>
      <c r="E322" s="3">
        <f>C322-D322</f>
        <v>7890000</v>
      </c>
      <c r="F322" s="4" t="str">
        <f>SUBSTITUTE(TEXT(C322/D322, "#/#"),"/", ":")</f>
        <v>790:1</v>
      </c>
      <c r="G322" s="5">
        <v>45338</v>
      </c>
    </row>
    <row r="323" spans="1:7" x14ac:dyDescent="0.25">
      <c r="A323" t="s">
        <v>61</v>
      </c>
      <c r="B323" s="1" t="s">
        <v>18</v>
      </c>
      <c r="C323" s="2">
        <v>9500000</v>
      </c>
      <c r="D323" s="2">
        <v>100000</v>
      </c>
      <c r="E323" s="3">
        <f>C323-D323</f>
        <v>9400000</v>
      </c>
      <c r="F323" s="4" t="str">
        <f>SUBSTITUTE(TEXT(C323/D323, "#/#"),"/", ":")</f>
        <v>95:1</v>
      </c>
      <c r="G323" s="5">
        <v>45352</v>
      </c>
    </row>
    <row r="324" spans="1:7" x14ac:dyDescent="0.25">
      <c r="A324" t="s">
        <v>61</v>
      </c>
      <c r="B324" s="1" t="s">
        <v>18</v>
      </c>
      <c r="C324" s="2">
        <v>5800120</v>
      </c>
      <c r="D324" s="2">
        <v>100000</v>
      </c>
      <c r="E324" s="3">
        <f>C324-D324</f>
        <v>5700120</v>
      </c>
      <c r="F324" s="4" t="str">
        <f>SUBSTITUTE(TEXT(C324/D324, "#/#"),"/", ":")</f>
        <v>58:1</v>
      </c>
      <c r="G324" s="5">
        <v>45381</v>
      </c>
    </row>
    <row r="325" spans="1:7" x14ac:dyDescent="0.25">
      <c r="A325" t="s">
        <v>61</v>
      </c>
      <c r="B325" s="1" t="s">
        <v>12</v>
      </c>
      <c r="C325" s="2">
        <v>119145402</v>
      </c>
      <c r="D325" s="2">
        <v>264298560</v>
      </c>
      <c r="E325" s="3">
        <f>C325-D325</f>
        <v>-145153158</v>
      </c>
      <c r="F325" s="4" t="str">
        <f>SUBSTITUTE(TEXT(C325/D325, "#/#"),"/", ":")</f>
        <v>4:9</v>
      </c>
      <c r="G325" s="5">
        <v>45394</v>
      </c>
    </row>
    <row r="326" spans="1:7" x14ac:dyDescent="0.25">
      <c r="A326" t="s">
        <v>61</v>
      </c>
      <c r="B326" s="1" t="s">
        <v>12</v>
      </c>
      <c r="C326" s="2">
        <v>3803475</v>
      </c>
      <c r="D326" s="2">
        <v>100000</v>
      </c>
      <c r="E326" s="3">
        <f>C326-D326</f>
        <v>3703475</v>
      </c>
      <c r="F326" s="4" t="str">
        <f>SUBSTITUTE(TEXT(C326/D326, "#/#"),"/", ":")</f>
        <v>38:1</v>
      </c>
      <c r="G326" s="5">
        <v>45408</v>
      </c>
    </row>
    <row r="327" spans="1:7" x14ac:dyDescent="0.25">
      <c r="A327" t="s">
        <v>61</v>
      </c>
      <c r="B327" s="1" t="s">
        <v>18</v>
      </c>
      <c r="C327" s="2">
        <v>4600000</v>
      </c>
      <c r="D327" s="2">
        <v>100000</v>
      </c>
      <c r="E327" s="3">
        <f>C327-D327</f>
        <v>4500000</v>
      </c>
      <c r="F327" s="4" t="str">
        <f>SUBSTITUTE(TEXT(C327/D327, "#/#"),"/", ":")</f>
        <v>46:1</v>
      </c>
      <c r="G327" s="5">
        <v>45450</v>
      </c>
    </row>
    <row r="328" spans="1:7" x14ac:dyDescent="0.25">
      <c r="A328" t="s">
        <v>61</v>
      </c>
      <c r="B328" s="1" t="s">
        <v>18</v>
      </c>
      <c r="C328" s="2">
        <v>6000000</v>
      </c>
      <c r="D328" s="2">
        <v>100</v>
      </c>
      <c r="E328" s="3">
        <f>C328-D328</f>
        <v>5999900</v>
      </c>
      <c r="F328" s="4" t="str">
        <f>SUBSTITUTE(TEXT(C328/D328, "#/#"),"/", ":")</f>
        <v>60000:1</v>
      </c>
      <c r="G328" s="5">
        <v>45478</v>
      </c>
    </row>
    <row r="329" spans="1:7" x14ac:dyDescent="0.25">
      <c r="A329" t="s">
        <v>519</v>
      </c>
      <c r="B329" s="1" t="s">
        <v>60</v>
      </c>
      <c r="C329" s="2">
        <v>100000</v>
      </c>
      <c r="D329" s="2">
        <v>12174480</v>
      </c>
      <c r="E329" s="3">
        <f>C329-D329</f>
        <v>-12074480</v>
      </c>
      <c r="F329" s="4" t="str">
        <f>SUBSTITUTE(TEXT(C329/D329, "#/#"),"/", ":")</f>
        <v>0:1</v>
      </c>
      <c r="G329" s="5">
        <v>45408</v>
      </c>
    </row>
    <row r="330" spans="1:7" x14ac:dyDescent="0.25">
      <c r="A330" t="s">
        <v>596</v>
      </c>
      <c r="B330" s="1" t="s">
        <v>60</v>
      </c>
      <c r="C330" s="2">
        <v>83738700</v>
      </c>
      <c r="D330" s="2">
        <v>253549616</v>
      </c>
      <c r="E330" s="3">
        <f>C330-D330</f>
        <v>-169810916</v>
      </c>
      <c r="F330" s="4" t="str">
        <f>SUBSTITUTE(TEXT(C330/D330, "#/#"),"/", ":")</f>
        <v>1:3</v>
      </c>
      <c r="G330" s="5">
        <v>45464</v>
      </c>
    </row>
    <row r="331" spans="1:7" x14ac:dyDescent="0.25">
      <c r="A331" t="s">
        <v>531</v>
      </c>
      <c r="B331" s="1" t="s">
        <v>60</v>
      </c>
      <c r="C331" s="2">
        <v>63740505</v>
      </c>
      <c r="D331" s="2">
        <v>218414304</v>
      </c>
      <c r="E331" s="3">
        <f>C331-D331</f>
        <v>-154673799</v>
      </c>
      <c r="F331" s="4" t="str">
        <f>SUBSTITUTE(TEXT(C331/D331, "#/#"),"/", ":")</f>
        <v>2:7</v>
      </c>
      <c r="G331" s="5">
        <v>45422</v>
      </c>
    </row>
    <row r="332" spans="1:7" x14ac:dyDescent="0.25">
      <c r="A332" t="s">
        <v>531</v>
      </c>
      <c r="B332" s="1" t="s">
        <v>60</v>
      </c>
      <c r="C332" s="2">
        <v>32119379</v>
      </c>
      <c r="D332" s="2">
        <v>985185728</v>
      </c>
      <c r="E332" s="3">
        <f>C332-D332</f>
        <v>-953066349</v>
      </c>
      <c r="F332" s="4" t="str">
        <f>SUBSTITUTE(TEXT(C332/D332, "#/#"),"/", ":")</f>
        <v>0:1</v>
      </c>
      <c r="G332" s="5">
        <v>45478</v>
      </c>
    </row>
    <row r="333" spans="1:7" x14ac:dyDescent="0.25">
      <c r="A333" t="s">
        <v>610</v>
      </c>
      <c r="B333" s="1" t="s">
        <v>18</v>
      </c>
      <c r="C333" s="2">
        <v>4006000</v>
      </c>
      <c r="D333" s="2">
        <v>100</v>
      </c>
      <c r="E333" s="3">
        <f>C333-D333</f>
        <v>4005900</v>
      </c>
      <c r="F333" s="4" t="str">
        <f>SUBSTITUTE(TEXT(C333/D333, "#/#"),"/", ":")</f>
        <v>40060:1</v>
      </c>
      <c r="G333" s="5">
        <v>45478</v>
      </c>
    </row>
    <row r="334" spans="1:7" x14ac:dyDescent="0.25">
      <c r="A334" t="s">
        <v>610</v>
      </c>
      <c r="B334" s="1" t="s">
        <v>12</v>
      </c>
      <c r="C334" s="2">
        <v>248077093</v>
      </c>
      <c r="D334" s="2">
        <v>277913088</v>
      </c>
      <c r="E334" s="3">
        <f>C334-D334</f>
        <v>-29835995</v>
      </c>
      <c r="F334" s="4" t="str">
        <f>SUBSTITUTE(TEXT(C334/D334, "#/#"),"/", ":")</f>
        <v>8:9</v>
      </c>
      <c r="G334" s="5">
        <v>45506</v>
      </c>
    </row>
    <row r="335" spans="1:7" x14ac:dyDescent="0.25">
      <c r="A335" t="s">
        <v>610</v>
      </c>
      <c r="B335" s="1" t="s">
        <v>12</v>
      </c>
      <c r="C335" s="2">
        <v>5100000</v>
      </c>
      <c r="D335" s="2">
        <v>500000</v>
      </c>
      <c r="E335" s="3">
        <f>C335-D335</f>
        <v>4600000</v>
      </c>
      <c r="F335" s="4" t="str">
        <f>SUBSTITUTE(TEXT(C335/D335, "#/#"),"/", ":")</f>
        <v>51:5</v>
      </c>
      <c r="G335" s="5">
        <v>45520</v>
      </c>
    </row>
    <row r="336" spans="1:7" x14ac:dyDescent="0.25">
      <c r="A336" t="s">
        <v>610</v>
      </c>
      <c r="B336" s="1" t="s">
        <v>12</v>
      </c>
      <c r="C336" s="2">
        <v>742422384</v>
      </c>
      <c r="D336" s="2">
        <v>796459712</v>
      </c>
      <c r="E336" s="3">
        <f>C336-D336</f>
        <v>-54037328</v>
      </c>
      <c r="F336" s="4" t="str">
        <f>SUBSTITUTE(TEXT(C336/D336, "#/#"),"/", ":")</f>
        <v>1:1</v>
      </c>
      <c r="G336" s="5">
        <v>45534</v>
      </c>
    </row>
    <row r="337" spans="1:7" x14ac:dyDescent="0.25">
      <c r="A337" t="s">
        <v>610</v>
      </c>
      <c r="B337" s="1" t="s">
        <v>12</v>
      </c>
      <c r="C337" s="2">
        <v>272554713</v>
      </c>
      <c r="D337" s="2">
        <v>227977344</v>
      </c>
      <c r="E337" s="3">
        <f>C337-D337</f>
        <v>44577369</v>
      </c>
      <c r="F337" s="4" t="str">
        <f>SUBSTITUTE(TEXT(C337/D337, "#/#"),"/", ":")</f>
        <v>6:5</v>
      </c>
      <c r="G337" s="5">
        <v>45548</v>
      </c>
    </row>
    <row r="338" spans="1:7" x14ac:dyDescent="0.25">
      <c r="A338" t="s">
        <v>193</v>
      </c>
      <c r="B338" s="1" t="s">
        <v>12</v>
      </c>
      <c r="C338" s="2">
        <v>10524623</v>
      </c>
      <c r="D338" s="2">
        <v>197826</v>
      </c>
      <c r="E338" s="3">
        <f>C338-D338</f>
        <v>10326797</v>
      </c>
      <c r="F338" s="4" t="str">
        <f>SUBSTITUTE(TEXT(C338/D338, "#/#"),"/", ":")</f>
        <v>266:5</v>
      </c>
      <c r="G338" s="5">
        <v>45268</v>
      </c>
    </row>
    <row r="339" spans="1:7" x14ac:dyDescent="0.25">
      <c r="A339" t="s">
        <v>193</v>
      </c>
      <c r="B339" s="1" t="s">
        <v>12</v>
      </c>
      <c r="C339" s="2">
        <v>3502785</v>
      </c>
      <c r="D339" s="2">
        <v>51628728</v>
      </c>
      <c r="E339" s="3">
        <f>C339-D339</f>
        <v>-48125943</v>
      </c>
      <c r="F339" s="4" t="str">
        <f>SUBSTITUTE(TEXT(C339/D339, "#/#"),"/", ":")</f>
        <v>0:1</v>
      </c>
      <c r="G339" s="5">
        <v>45394</v>
      </c>
    </row>
    <row r="340" spans="1:7" x14ac:dyDescent="0.25">
      <c r="A340" t="s">
        <v>193</v>
      </c>
      <c r="B340" s="1" t="s">
        <v>12</v>
      </c>
      <c r="C340" s="2">
        <v>2856300</v>
      </c>
      <c r="D340" s="2">
        <v>252602</v>
      </c>
      <c r="E340" s="3">
        <f>C340-D340</f>
        <v>2603698</v>
      </c>
      <c r="F340" s="4" t="str">
        <f>SUBSTITUTE(TEXT(C340/D340, "#/#"),"/", ":")</f>
        <v>34:3</v>
      </c>
      <c r="G340" s="5">
        <v>45408</v>
      </c>
    </row>
    <row r="341" spans="1:7" x14ac:dyDescent="0.25">
      <c r="A341" t="s">
        <v>193</v>
      </c>
      <c r="B341" s="1" t="s">
        <v>12</v>
      </c>
      <c r="C341" s="2">
        <v>18333826</v>
      </c>
      <c r="D341" s="2">
        <v>93770984</v>
      </c>
      <c r="E341" s="3">
        <f>C341-D341</f>
        <v>-75437158</v>
      </c>
      <c r="F341" s="4" t="str">
        <f>SUBSTITUTE(TEXT(C341/D341, "#/#"),"/", ":")</f>
        <v>1:5</v>
      </c>
      <c r="G341" s="5">
        <v>45422</v>
      </c>
    </row>
    <row r="342" spans="1:7" x14ac:dyDescent="0.25">
      <c r="A342" t="s">
        <v>193</v>
      </c>
      <c r="B342" s="1" t="s">
        <v>12</v>
      </c>
      <c r="C342" s="2">
        <v>179176548</v>
      </c>
      <c r="D342" s="2">
        <v>333763136</v>
      </c>
      <c r="E342" s="3">
        <f>C342-D342</f>
        <v>-154586588</v>
      </c>
      <c r="F342" s="4" t="str">
        <f>SUBSTITUTE(TEXT(C342/D342, "#/#"),"/", ":")</f>
        <v>1:2</v>
      </c>
      <c r="G342" s="5">
        <v>45478</v>
      </c>
    </row>
    <row r="343" spans="1:7" x14ac:dyDescent="0.25">
      <c r="A343" t="s">
        <v>193</v>
      </c>
      <c r="B343" s="1" t="s">
        <v>12</v>
      </c>
      <c r="C343" s="2">
        <v>6585823</v>
      </c>
      <c r="D343" s="2">
        <v>2719805</v>
      </c>
      <c r="E343" s="3">
        <f>C343-D343</f>
        <v>3866018</v>
      </c>
      <c r="F343" s="4" t="str">
        <f>SUBSTITUTE(TEXT(C343/D343, "#/#"),"/", ":")</f>
        <v>17:7</v>
      </c>
      <c r="G343" s="5">
        <v>45506</v>
      </c>
    </row>
    <row r="344" spans="1:7" x14ac:dyDescent="0.25">
      <c r="A344" t="s">
        <v>193</v>
      </c>
      <c r="B344" s="21" t="s">
        <v>12</v>
      </c>
      <c r="C344" s="2">
        <v>42516156</v>
      </c>
      <c r="D344" s="2">
        <v>100394832</v>
      </c>
      <c r="E344" s="3">
        <f>C344-D344</f>
        <v>-57878676</v>
      </c>
      <c r="F344" s="4" t="str">
        <f>SUBSTITUTE(TEXT(C344/D344, "#/#"),"/", ":")</f>
        <v>3:7</v>
      </c>
      <c r="G344" s="5">
        <v>45548</v>
      </c>
    </row>
    <row r="345" spans="1:7" x14ac:dyDescent="0.25">
      <c r="A345" t="s">
        <v>34</v>
      </c>
      <c r="B345" s="1" t="s">
        <v>35</v>
      </c>
      <c r="C345" s="2">
        <v>25374980</v>
      </c>
      <c r="D345" s="2">
        <v>422481472</v>
      </c>
      <c r="E345" s="3">
        <f>C345-D345</f>
        <v>-397106492</v>
      </c>
      <c r="F345" s="4" t="str">
        <f>SUBSTITUTE(TEXT(C345/D345, "#/#"),"/", ":")</f>
        <v>0:1</v>
      </c>
      <c r="G345" s="5">
        <v>45240</v>
      </c>
    </row>
    <row r="346" spans="1:7" x14ac:dyDescent="0.25">
      <c r="A346" t="s">
        <v>194</v>
      </c>
      <c r="B346" s="1" t="s">
        <v>35</v>
      </c>
      <c r="C346" s="2">
        <v>5172046</v>
      </c>
      <c r="D346" s="2">
        <v>87584</v>
      </c>
      <c r="E346" s="3">
        <f>C346-D346</f>
        <v>5084462</v>
      </c>
      <c r="F346" s="4" t="str">
        <f>SUBSTITUTE(TEXT(C346/D346, "#/#"),"/", ":")</f>
        <v>59:1</v>
      </c>
      <c r="G346" s="5">
        <v>45268</v>
      </c>
    </row>
    <row r="347" spans="1:7" x14ac:dyDescent="0.25">
      <c r="A347" t="s">
        <v>194</v>
      </c>
      <c r="B347" s="1" t="s">
        <v>35</v>
      </c>
      <c r="C347" s="2">
        <v>11970370</v>
      </c>
      <c r="D347" s="2">
        <v>24092144</v>
      </c>
      <c r="E347" s="3">
        <f>C347-D347</f>
        <v>-12121774</v>
      </c>
      <c r="F347" s="4" t="str">
        <f>SUBSTITUTE(TEXT(C347/D347, "#/#"),"/", ":")</f>
        <v>1:2</v>
      </c>
      <c r="G347" s="5">
        <v>45366</v>
      </c>
    </row>
    <row r="348" spans="1:7" x14ac:dyDescent="0.25">
      <c r="A348" t="s">
        <v>106</v>
      </c>
      <c r="B348" s="1" t="s">
        <v>33</v>
      </c>
      <c r="C348" s="2">
        <v>12583570</v>
      </c>
      <c r="D348" s="2">
        <v>1494672</v>
      </c>
      <c r="E348" s="3">
        <f>C348-D348</f>
        <v>11088898</v>
      </c>
      <c r="F348" s="4" t="str">
        <f>SUBSTITUTE(TEXT(C348/D348, "#/#"),"/", ":")</f>
        <v>59:7</v>
      </c>
      <c r="G348" s="5">
        <v>45254</v>
      </c>
    </row>
    <row r="349" spans="1:7" x14ac:dyDescent="0.25">
      <c r="A349" t="s">
        <v>106</v>
      </c>
      <c r="B349" s="1" t="s">
        <v>60</v>
      </c>
      <c r="C349" s="2">
        <v>1045902</v>
      </c>
      <c r="D349" s="2">
        <v>102837368</v>
      </c>
      <c r="E349" s="3">
        <f>C349-D349</f>
        <v>-101791466</v>
      </c>
      <c r="F349" s="4" t="str">
        <f>SUBSTITUTE(TEXT(C349/D349, "#/#"),"/", ":")</f>
        <v>0:1</v>
      </c>
      <c r="G349" s="5">
        <v>45394</v>
      </c>
    </row>
    <row r="350" spans="1:7" x14ac:dyDescent="0.25">
      <c r="A350" t="s">
        <v>106</v>
      </c>
      <c r="B350" s="1" t="s">
        <v>60</v>
      </c>
      <c r="C350" s="2">
        <v>1566254</v>
      </c>
      <c r="D350" s="2">
        <v>97637008</v>
      </c>
      <c r="E350" s="3">
        <f>C350-D350</f>
        <v>-96070754</v>
      </c>
      <c r="F350" s="4" t="str">
        <f>SUBSTITUTE(TEXT(C350/D350, "#/#"),"/", ":")</f>
        <v>0:1</v>
      </c>
      <c r="G350" s="5">
        <v>45548</v>
      </c>
    </row>
    <row r="351" spans="1:7" x14ac:dyDescent="0.25">
      <c r="A351" t="s">
        <v>393</v>
      </c>
      <c r="B351" s="1" t="s">
        <v>12</v>
      </c>
      <c r="C351" s="2">
        <v>14329359</v>
      </c>
      <c r="D351" s="2">
        <v>999148</v>
      </c>
      <c r="E351" s="3">
        <f>C351-D351</f>
        <v>13330211</v>
      </c>
      <c r="F351" s="4" t="str">
        <f>SUBSTITUTE(TEXT(C351/D351, "#/#"),"/", ":")</f>
        <v>43:3</v>
      </c>
      <c r="G351" s="5">
        <v>45338</v>
      </c>
    </row>
    <row r="352" spans="1:7" x14ac:dyDescent="0.25">
      <c r="A352" t="s">
        <v>393</v>
      </c>
      <c r="B352" s="1" t="s">
        <v>12</v>
      </c>
      <c r="C352" s="2">
        <v>33287830</v>
      </c>
      <c r="D352" s="2">
        <v>100000</v>
      </c>
      <c r="E352" s="3">
        <f>C352-D352</f>
        <v>33187830</v>
      </c>
      <c r="F352" s="4" t="str">
        <f>SUBSTITUTE(TEXT(C352/D352, "#/#"),"/", ":")</f>
        <v>2663:8</v>
      </c>
      <c r="G352" s="5">
        <v>45352</v>
      </c>
    </row>
    <row r="353" spans="1:7" x14ac:dyDescent="0.25">
      <c r="A353" t="s">
        <v>393</v>
      </c>
      <c r="B353" s="1" t="s">
        <v>12</v>
      </c>
      <c r="C353" s="2">
        <v>50950791</v>
      </c>
      <c r="D353" s="2">
        <v>86529744</v>
      </c>
      <c r="E353" s="3">
        <f>C353-D353</f>
        <v>-35578953</v>
      </c>
      <c r="F353" s="4" t="str">
        <f>SUBSTITUTE(TEXT(C353/D353, "#/#"),"/", ":")</f>
        <v>3:5</v>
      </c>
      <c r="G353" s="5">
        <v>45534</v>
      </c>
    </row>
    <row r="354" spans="1:7" x14ac:dyDescent="0.25">
      <c r="A354" t="s">
        <v>419</v>
      </c>
      <c r="B354" s="1" t="s">
        <v>12</v>
      </c>
      <c r="C354" s="2">
        <v>306066789</v>
      </c>
      <c r="D354" s="2">
        <v>173821232</v>
      </c>
      <c r="E354" s="3">
        <f>C354-D354</f>
        <v>132245557</v>
      </c>
      <c r="F354" s="4" t="str">
        <f>SUBSTITUTE(TEXT(C354/D354, "#/#"),"/", ":")</f>
        <v>7:4</v>
      </c>
      <c r="G354" s="5">
        <v>45352</v>
      </c>
    </row>
    <row r="355" spans="1:7" x14ac:dyDescent="0.25">
      <c r="A355" t="s">
        <v>419</v>
      </c>
      <c r="B355" s="1" t="s">
        <v>12</v>
      </c>
      <c r="C355" s="2">
        <v>1455436674</v>
      </c>
      <c r="D355" s="2">
        <v>438035584</v>
      </c>
      <c r="E355" s="3">
        <f>C355-D355</f>
        <v>1017401090</v>
      </c>
      <c r="F355" s="4" t="str">
        <f>SUBSTITUTE(TEXT(C355/D355, "#/#"),"/", ":")</f>
        <v>10:3</v>
      </c>
      <c r="G355" s="5">
        <v>45366</v>
      </c>
    </row>
    <row r="356" spans="1:7" x14ac:dyDescent="0.25">
      <c r="A356" t="s">
        <v>419</v>
      </c>
      <c r="B356" s="1" t="s">
        <v>12</v>
      </c>
      <c r="C356" s="2">
        <v>630112766</v>
      </c>
      <c r="D356" s="2">
        <v>364565568</v>
      </c>
      <c r="E356" s="3">
        <f>C356-D356</f>
        <v>265547198</v>
      </c>
      <c r="F356" s="4" t="str">
        <f>SUBSTITUTE(TEXT(C356/D356, "#/#"),"/", ":")</f>
        <v>7:4</v>
      </c>
      <c r="G356" s="5">
        <v>45381</v>
      </c>
    </row>
    <row r="357" spans="1:7" x14ac:dyDescent="0.25">
      <c r="A357" t="s">
        <v>419</v>
      </c>
      <c r="B357" s="1" t="s">
        <v>12</v>
      </c>
      <c r="C357" s="2">
        <v>1869939558</v>
      </c>
      <c r="D357" s="2">
        <v>1091054720</v>
      </c>
      <c r="E357" s="3">
        <f>C357-D357</f>
        <v>778884838</v>
      </c>
      <c r="F357" s="4" t="str">
        <f>SUBSTITUTE(TEXT(C357/D357, "#/#"),"/", ":")</f>
        <v>12:7</v>
      </c>
      <c r="G357" s="5">
        <v>45394</v>
      </c>
    </row>
    <row r="358" spans="1:7" x14ac:dyDescent="0.25">
      <c r="A358" t="s">
        <v>419</v>
      </c>
      <c r="B358" s="1" t="s">
        <v>12</v>
      </c>
      <c r="C358" s="2">
        <v>108083537</v>
      </c>
      <c r="D358" s="2">
        <v>197729376</v>
      </c>
      <c r="E358" s="3">
        <f>C358-D358</f>
        <v>-89645839</v>
      </c>
      <c r="F358" s="4" t="str">
        <f>SUBSTITUTE(TEXT(C358/D358, "#/#"),"/", ":")</f>
        <v>5:9</v>
      </c>
      <c r="G358" s="5">
        <v>45408</v>
      </c>
    </row>
    <row r="359" spans="1:7" x14ac:dyDescent="0.25">
      <c r="A359" t="s">
        <v>419</v>
      </c>
      <c r="B359" s="1" t="s">
        <v>12</v>
      </c>
      <c r="C359" s="2">
        <v>1050528651</v>
      </c>
      <c r="D359" s="2">
        <v>675368896</v>
      </c>
      <c r="E359" s="3">
        <f>C359-D359</f>
        <v>375159755</v>
      </c>
      <c r="F359" s="4" t="str">
        <f>SUBSTITUTE(TEXT(C359/D359, "#/#"),"/", ":")</f>
        <v>14:9</v>
      </c>
      <c r="G359" s="5">
        <v>45422</v>
      </c>
    </row>
    <row r="360" spans="1:7" x14ac:dyDescent="0.25">
      <c r="A360" t="s">
        <v>419</v>
      </c>
      <c r="B360" s="1" t="s">
        <v>12</v>
      </c>
      <c r="C360" s="2">
        <v>5081115616</v>
      </c>
      <c r="D360" s="2">
        <v>2060470656</v>
      </c>
      <c r="E360" s="3">
        <f>C360-D360</f>
        <v>3020644960</v>
      </c>
      <c r="F360" s="4" t="str">
        <f>SUBSTITUTE(TEXT(C360/D360, "#/#"),"/", ":")</f>
        <v>5:2</v>
      </c>
      <c r="G360" s="5">
        <v>45436</v>
      </c>
    </row>
    <row r="361" spans="1:7" x14ac:dyDescent="0.25">
      <c r="A361" t="s">
        <v>419</v>
      </c>
      <c r="B361" s="1" t="s">
        <v>12</v>
      </c>
      <c r="C361" s="2">
        <v>517831548</v>
      </c>
      <c r="D361" s="2">
        <v>379229728</v>
      </c>
      <c r="E361" s="3">
        <f>C361-D361</f>
        <v>138601820</v>
      </c>
      <c r="F361" s="4" t="str">
        <f>SUBSTITUTE(TEXT(C361/D361, "#/#"),"/", ":")</f>
        <v>11:8</v>
      </c>
      <c r="G361" s="5">
        <v>45450</v>
      </c>
    </row>
    <row r="362" spans="1:7" x14ac:dyDescent="0.25">
      <c r="A362" t="s">
        <v>419</v>
      </c>
      <c r="B362" s="1" t="s">
        <v>12</v>
      </c>
      <c r="C362" s="2">
        <v>1343167214</v>
      </c>
      <c r="D362" s="2">
        <v>1136256000</v>
      </c>
      <c r="E362" s="3">
        <f>C362-D362</f>
        <v>206911214</v>
      </c>
      <c r="F362" s="4" t="str">
        <f>SUBSTITUTE(TEXT(C362/D362, "#/#"),"/", ":")</f>
        <v>6:5</v>
      </c>
      <c r="G362" s="5">
        <v>45464</v>
      </c>
    </row>
    <row r="363" spans="1:7" x14ac:dyDescent="0.25">
      <c r="A363" t="s">
        <v>419</v>
      </c>
      <c r="B363" s="1" t="s">
        <v>12</v>
      </c>
      <c r="C363" s="2">
        <v>551821045</v>
      </c>
      <c r="D363" s="2">
        <v>551897024</v>
      </c>
      <c r="E363" s="3">
        <f>C363-D363</f>
        <v>-75979</v>
      </c>
      <c r="F363" s="4" t="str">
        <f>SUBSTITUTE(TEXT(C363/D363, "#/#"),"/", ":")</f>
        <v>1:1</v>
      </c>
      <c r="G363" s="5">
        <v>45478</v>
      </c>
    </row>
    <row r="364" spans="1:7" x14ac:dyDescent="0.25">
      <c r="A364" t="s">
        <v>419</v>
      </c>
      <c r="B364" s="1" t="s">
        <v>12</v>
      </c>
      <c r="C364" s="2">
        <v>3593010873</v>
      </c>
      <c r="D364" s="2">
        <v>2595594240</v>
      </c>
      <c r="E364" s="3">
        <f>C364-D364</f>
        <v>997416633</v>
      </c>
      <c r="F364" s="4" t="str">
        <f>SUBSTITUTE(TEXT(C364/D364, "#/#"),"/", ":")</f>
        <v>11:8</v>
      </c>
      <c r="G364" s="5">
        <v>45492</v>
      </c>
    </row>
    <row r="365" spans="1:7" x14ac:dyDescent="0.25">
      <c r="A365" t="s">
        <v>419</v>
      </c>
      <c r="B365" s="1" t="s">
        <v>12</v>
      </c>
      <c r="C365" s="2">
        <v>2038127505</v>
      </c>
      <c r="D365" s="2">
        <v>1586783744</v>
      </c>
      <c r="E365" s="3">
        <f>C365-D365</f>
        <v>451343761</v>
      </c>
      <c r="F365" s="4" t="str">
        <f>SUBSTITUTE(TEXT(C365/D365, "#/#"),"/", ":")</f>
        <v>9:7</v>
      </c>
      <c r="G365" s="5">
        <v>45506</v>
      </c>
    </row>
    <row r="366" spans="1:7" x14ac:dyDescent="0.25">
      <c r="A366" t="s">
        <v>419</v>
      </c>
      <c r="B366" s="1" t="s">
        <v>12</v>
      </c>
      <c r="C366" s="2">
        <v>5704109993</v>
      </c>
      <c r="D366" s="2">
        <v>4438454784</v>
      </c>
      <c r="E366" s="3">
        <f>C366-D366</f>
        <v>1265655209</v>
      </c>
      <c r="F366" s="4" t="str">
        <f>SUBSTITUTE(TEXT(C366/D366, "#/#"),"/", ":")</f>
        <v>9:7</v>
      </c>
      <c r="G366" s="5">
        <v>45534</v>
      </c>
    </row>
    <row r="367" spans="1:7" x14ac:dyDescent="0.25">
      <c r="A367" t="s">
        <v>419</v>
      </c>
      <c r="B367" s="1" t="s">
        <v>12</v>
      </c>
      <c r="C367" s="2">
        <v>595103994</v>
      </c>
      <c r="D367" s="2">
        <v>463903296</v>
      </c>
      <c r="E367" s="3">
        <f>C367-D367</f>
        <v>131200698</v>
      </c>
      <c r="F367" s="4" t="str">
        <f>SUBSTITUTE(TEXT(C367/D367, "#/#"),"/", ":")</f>
        <v>9:7</v>
      </c>
      <c r="G367" s="5">
        <v>45548</v>
      </c>
    </row>
    <row r="368" spans="1:7" x14ac:dyDescent="0.25">
      <c r="A368" t="s">
        <v>123</v>
      </c>
      <c r="B368" s="1" t="s">
        <v>124</v>
      </c>
      <c r="C368" s="2">
        <v>300000</v>
      </c>
      <c r="D368" s="2">
        <v>23155948</v>
      </c>
      <c r="E368" s="3">
        <f>C368-D368</f>
        <v>-22855948</v>
      </c>
      <c r="F368" s="4" t="str">
        <f>SUBSTITUTE(TEXT(C368/D368, "#/#"),"/", ":")</f>
        <v>0:1</v>
      </c>
      <c r="G368" s="5">
        <v>45254</v>
      </c>
    </row>
    <row r="369" spans="1:7" x14ac:dyDescent="0.25">
      <c r="A369" t="s">
        <v>421</v>
      </c>
      <c r="B369" s="1" t="s">
        <v>60</v>
      </c>
      <c r="C369" s="2">
        <v>113639978</v>
      </c>
      <c r="D369" s="2">
        <v>163985216</v>
      </c>
      <c r="E369" s="3">
        <f>C369-D369</f>
        <v>-50345238</v>
      </c>
      <c r="F369" s="4" t="str">
        <f>SUBSTITUTE(TEXT(C369/D369, "#/#"),"/", ":")</f>
        <v>2:3</v>
      </c>
      <c r="G369" s="5">
        <v>45352</v>
      </c>
    </row>
    <row r="370" spans="1:7" x14ac:dyDescent="0.25">
      <c r="A370" t="s">
        <v>421</v>
      </c>
      <c r="B370" s="1" t="s">
        <v>60</v>
      </c>
      <c r="C370" s="2">
        <v>234378107</v>
      </c>
      <c r="D370" s="2">
        <v>11002761</v>
      </c>
      <c r="E370" s="3">
        <f>C370-D370</f>
        <v>223375346</v>
      </c>
      <c r="F370" s="4" t="str">
        <f>SUBSTITUTE(TEXT(C370/D370, "#/#"),"/", ":")</f>
        <v>64:3</v>
      </c>
      <c r="G370" s="5">
        <v>45422</v>
      </c>
    </row>
    <row r="371" spans="1:7" x14ac:dyDescent="0.25">
      <c r="A371" t="s">
        <v>421</v>
      </c>
      <c r="B371" s="1" t="s">
        <v>60</v>
      </c>
      <c r="C371" s="2">
        <v>29694865</v>
      </c>
      <c r="D371" s="2">
        <v>669342</v>
      </c>
      <c r="E371" s="3">
        <f>C371-D371</f>
        <v>29025523</v>
      </c>
      <c r="F371" s="4" t="str">
        <f>SUBSTITUTE(TEXT(C371/D371, "#/#"),"/", ":")</f>
        <v>355:8</v>
      </c>
      <c r="G371" s="5">
        <v>45450</v>
      </c>
    </row>
    <row r="372" spans="1:7" x14ac:dyDescent="0.25">
      <c r="A372" t="s">
        <v>421</v>
      </c>
      <c r="B372" s="1" t="s">
        <v>60</v>
      </c>
      <c r="C372" s="2">
        <v>8905202</v>
      </c>
      <c r="D372" s="2">
        <v>2098787</v>
      </c>
      <c r="E372" s="3">
        <f>C372-D372</f>
        <v>6806415</v>
      </c>
      <c r="F372" s="4" t="str">
        <f>SUBSTITUTE(TEXT(C372/D372, "#/#"),"/", ":")</f>
        <v>17:4</v>
      </c>
      <c r="G372" s="5">
        <v>45478</v>
      </c>
    </row>
    <row r="373" spans="1:7" x14ac:dyDescent="0.25">
      <c r="A373" t="s">
        <v>514</v>
      </c>
      <c r="B373" s="1" t="s">
        <v>515</v>
      </c>
      <c r="C373" s="2">
        <v>833255</v>
      </c>
      <c r="D373" s="2">
        <v>40609684</v>
      </c>
      <c r="E373" s="3">
        <f>C373-D373</f>
        <v>-39776429</v>
      </c>
      <c r="F373" s="4" t="str">
        <f>SUBSTITUTE(TEXT(C373/D373, "#/#"),"/", ":")</f>
        <v>0:1</v>
      </c>
      <c r="G373" s="5">
        <v>45408</v>
      </c>
    </row>
    <row r="374" spans="1:7" x14ac:dyDescent="0.25">
      <c r="A374" t="s">
        <v>457</v>
      </c>
      <c r="B374" s="1" t="s">
        <v>60</v>
      </c>
      <c r="C374" s="2">
        <v>28025513</v>
      </c>
      <c r="D374" s="2">
        <v>963529</v>
      </c>
      <c r="E374" s="3">
        <f>C374-D374</f>
        <v>27061984</v>
      </c>
      <c r="F374" s="4" t="str">
        <f>SUBSTITUTE(TEXT(C374/D374, "#/#"),"/", ":")</f>
        <v>29:1</v>
      </c>
      <c r="G374" s="5">
        <v>45366</v>
      </c>
    </row>
    <row r="375" spans="1:7" x14ac:dyDescent="0.25">
      <c r="A375" t="s">
        <v>457</v>
      </c>
      <c r="B375" s="1" t="s">
        <v>60</v>
      </c>
      <c r="C375" s="2">
        <v>6181407</v>
      </c>
      <c r="D375" s="2">
        <v>742901</v>
      </c>
      <c r="E375" s="3">
        <f>C375-D375</f>
        <v>5438506</v>
      </c>
      <c r="F375" s="4" t="str">
        <f>SUBSTITUTE(TEXT(C375/D375, "#/#"),"/", ":")</f>
        <v>25:3</v>
      </c>
      <c r="G375" s="5">
        <v>45381</v>
      </c>
    </row>
    <row r="376" spans="1:7" x14ac:dyDescent="0.25">
      <c r="A376" t="s">
        <v>457</v>
      </c>
      <c r="B376" s="1" t="s">
        <v>60</v>
      </c>
      <c r="C376" s="2">
        <v>2702443</v>
      </c>
      <c r="D376" s="2">
        <v>37634344</v>
      </c>
      <c r="E376" s="3">
        <f>C376-D376</f>
        <v>-34931901</v>
      </c>
      <c r="F376" s="4" t="str">
        <f>SUBSTITUTE(TEXT(C376/D376, "#/#"),"/", ":")</f>
        <v>0:1</v>
      </c>
      <c r="G376" s="5">
        <v>45394</v>
      </c>
    </row>
    <row r="377" spans="1:7" x14ac:dyDescent="0.25">
      <c r="A377" t="s">
        <v>457</v>
      </c>
      <c r="B377" s="1" t="s">
        <v>60</v>
      </c>
      <c r="C377" s="2">
        <v>11994851</v>
      </c>
      <c r="D377" s="2">
        <v>75725624</v>
      </c>
      <c r="E377" s="3">
        <f>C377-D377</f>
        <v>-63730773</v>
      </c>
      <c r="F377" s="4" t="str">
        <f>SUBSTITUTE(TEXT(C377/D377, "#/#"),"/", ":")</f>
        <v>1:6</v>
      </c>
      <c r="G377" s="5">
        <v>45408</v>
      </c>
    </row>
    <row r="378" spans="1:7" x14ac:dyDescent="0.25">
      <c r="A378" t="s">
        <v>457</v>
      </c>
      <c r="B378" s="1" t="s">
        <v>60</v>
      </c>
      <c r="C378" s="2">
        <v>1786946</v>
      </c>
      <c r="D378" s="2">
        <v>38406020</v>
      </c>
      <c r="E378" s="3">
        <f>C378-D378</f>
        <v>-36619074</v>
      </c>
      <c r="F378" s="4" t="str">
        <f>SUBSTITUTE(TEXT(C378/D378, "#/#"),"/", ":")</f>
        <v>0:1</v>
      </c>
      <c r="G378" s="5">
        <v>45464</v>
      </c>
    </row>
    <row r="379" spans="1:7" x14ac:dyDescent="0.25">
      <c r="A379" t="s">
        <v>457</v>
      </c>
      <c r="B379" s="1" t="s">
        <v>60</v>
      </c>
      <c r="C379" s="2">
        <v>2450272</v>
      </c>
      <c r="D379" s="2">
        <v>57345992</v>
      </c>
      <c r="E379" s="3">
        <f>C379-D379</f>
        <v>-54895720</v>
      </c>
      <c r="F379" s="4" t="str">
        <f>SUBSTITUTE(TEXT(C379/D379, "#/#"),"/", ":")</f>
        <v>0:1</v>
      </c>
      <c r="G379" s="5">
        <v>45520</v>
      </c>
    </row>
    <row r="380" spans="1:7" x14ac:dyDescent="0.25">
      <c r="A380" t="s">
        <v>422</v>
      </c>
      <c r="B380" s="1" t="s">
        <v>60</v>
      </c>
      <c r="C380" s="2">
        <v>31076251</v>
      </c>
      <c r="D380" s="2">
        <v>42908244</v>
      </c>
      <c r="E380" s="3">
        <f>C380-D380</f>
        <v>-11831993</v>
      </c>
      <c r="F380" s="4" t="str">
        <f>SUBSTITUTE(TEXT(C380/D380, "#/#"),"/", ":")</f>
        <v>5:7</v>
      </c>
      <c r="G380" s="5">
        <v>45352</v>
      </c>
    </row>
    <row r="381" spans="1:7" x14ac:dyDescent="0.25">
      <c r="A381" t="s">
        <v>611</v>
      </c>
      <c r="B381" s="1" t="s">
        <v>18</v>
      </c>
      <c r="C381" s="2">
        <v>3900000</v>
      </c>
      <c r="D381" s="2">
        <v>100</v>
      </c>
      <c r="E381" s="3">
        <f>C381-D381</f>
        <v>3899900</v>
      </c>
      <c r="F381" s="4" t="str">
        <f>SUBSTITUTE(TEXT(C381/D381, "#/#"),"/", ":")</f>
        <v>39000:1</v>
      </c>
      <c r="G381" s="5">
        <v>45478</v>
      </c>
    </row>
    <row r="382" spans="1:7" x14ac:dyDescent="0.25">
      <c r="A382" t="s">
        <v>319</v>
      </c>
      <c r="B382" s="1" t="s">
        <v>60</v>
      </c>
      <c r="C382" s="2">
        <v>4517547</v>
      </c>
      <c r="D382" s="2">
        <v>127374816</v>
      </c>
      <c r="E382" s="3">
        <f>C382-D382</f>
        <v>-122857269</v>
      </c>
      <c r="F382" s="4" t="str">
        <f>SUBSTITUTE(TEXT(C382/D382, "#/#"),"/", ":")</f>
        <v>0:1</v>
      </c>
      <c r="G382" s="5">
        <v>45296</v>
      </c>
    </row>
    <row r="383" spans="1:7" x14ac:dyDescent="0.25">
      <c r="A383" t="s">
        <v>319</v>
      </c>
      <c r="B383" s="1" t="s">
        <v>60</v>
      </c>
      <c r="C383" s="2">
        <v>10425423</v>
      </c>
      <c r="D383" s="2">
        <v>156815216</v>
      </c>
      <c r="E383" s="3">
        <f>C383-D383</f>
        <v>-146389793</v>
      </c>
      <c r="F383" s="4" t="str">
        <f>SUBSTITUTE(TEXT(C383/D383, "#/#"),"/", ":")</f>
        <v>0:1</v>
      </c>
      <c r="G383" s="5">
        <v>45450</v>
      </c>
    </row>
    <row r="384" spans="1:7" x14ac:dyDescent="0.25">
      <c r="A384" t="s">
        <v>319</v>
      </c>
      <c r="B384" s="1" t="s">
        <v>60</v>
      </c>
      <c r="C384" s="2">
        <v>144683613</v>
      </c>
      <c r="D384" s="2">
        <v>30484036</v>
      </c>
      <c r="E384" s="3">
        <f>C384-D384</f>
        <v>114199577</v>
      </c>
      <c r="F384" s="4" t="str">
        <f>SUBSTITUTE(TEXT(C384/D384, "#/#"),"/", ":")</f>
        <v>19:4</v>
      </c>
      <c r="G384" s="5">
        <v>45520</v>
      </c>
    </row>
    <row r="385" spans="1:7" x14ac:dyDescent="0.25">
      <c r="A385" t="s">
        <v>110</v>
      </c>
      <c r="B385" s="1" t="s">
        <v>18</v>
      </c>
      <c r="C385" s="2">
        <v>5318110</v>
      </c>
      <c r="D385" s="2">
        <v>70420584</v>
      </c>
      <c r="E385" s="3">
        <f>C385-D385</f>
        <v>-65102474</v>
      </c>
      <c r="F385" s="4" t="str">
        <f>SUBSTITUTE(TEXT(C385/D385, "#/#"),"/", ":")</f>
        <v>0:1</v>
      </c>
      <c r="G385" s="5">
        <v>45254</v>
      </c>
    </row>
    <row r="386" spans="1:7" x14ac:dyDescent="0.25">
      <c r="A386" t="s">
        <v>110</v>
      </c>
      <c r="B386" s="1" t="s">
        <v>18</v>
      </c>
      <c r="C386" s="2">
        <v>3363439</v>
      </c>
      <c r="D386" s="2">
        <v>72521720</v>
      </c>
      <c r="E386" s="3">
        <f>C386-D386</f>
        <v>-69158281</v>
      </c>
      <c r="F386" s="4" t="str">
        <f>SUBSTITUTE(TEXT(C386/D386, "#/#"),"/", ":")</f>
        <v>0:1</v>
      </c>
      <c r="G386" s="5">
        <v>45366</v>
      </c>
    </row>
    <row r="387" spans="1:7" x14ac:dyDescent="0.25">
      <c r="A387" t="s">
        <v>553</v>
      </c>
      <c r="B387" s="1" t="s">
        <v>18</v>
      </c>
      <c r="C387" s="2">
        <v>15387592</v>
      </c>
      <c r="D387" s="2">
        <v>105639688</v>
      </c>
      <c r="E387" s="3">
        <f>C387-D387</f>
        <v>-90252096</v>
      </c>
      <c r="F387" s="4" t="str">
        <f>SUBSTITUTE(TEXT(C387/D387, "#/#"),"/", ":")</f>
        <v>1:7</v>
      </c>
      <c r="G387" s="5">
        <v>45450</v>
      </c>
    </row>
    <row r="388" spans="1:7" x14ac:dyDescent="0.25">
      <c r="A388" t="s">
        <v>27</v>
      </c>
      <c r="B388" s="1" t="s">
        <v>18</v>
      </c>
      <c r="C388" s="2">
        <v>266392235</v>
      </c>
      <c r="D388" s="2">
        <v>238899312</v>
      </c>
      <c r="E388" s="3">
        <f>C388-D388</f>
        <v>27492923</v>
      </c>
      <c r="F388" s="4" t="str">
        <f>SUBSTITUTE(TEXT(C388/D388, "#/#"),"/", ":")</f>
        <v>10:9</v>
      </c>
      <c r="G388" s="5">
        <v>45240</v>
      </c>
    </row>
    <row r="389" spans="1:7" x14ac:dyDescent="0.25">
      <c r="A389" t="s">
        <v>27</v>
      </c>
      <c r="B389" s="1" t="s">
        <v>18</v>
      </c>
      <c r="C389" s="2">
        <v>252235525</v>
      </c>
      <c r="D389" s="2">
        <v>32300976</v>
      </c>
      <c r="E389" s="3">
        <f>C389-D389</f>
        <v>219934549</v>
      </c>
      <c r="F389" s="4" t="str">
        <f>SUBSTITUTE(TEXT(C389/D389, "#/#"),"/", ":")</f>
        <v>39:5</v>
      </c>
      <c r="G389" s="5">
        <v>45254</v>
      </c>
    </row>
    <row r="390" spans="1:7" x14ac:dyDescent="0.25">
      <c r="A390" t="s">
        <v>27</v>
      </c>
      <c r="B390" s="1" t="s">
        <v>18</v>
      </c>
      <c r="C390" s="2">
        <v>232743089</v>
      </c>
      <c r="D390" s="2">
        <v>185255472</v>
      </c>
      <c r="E390" s="3">
        <f>C390-D390</f>
        <v>47487617</v>
      </c>
      <c r="F390" s="4" t="str">
        <f>SUBSTITUTE(TEXT(C390/D390, "#/#"),"/", ":")</f>
        <v>5:4</v>
      </c>
      <c r="G390" s="5">
        <v>45268</v>
      </c>
    </row>
    <row r="391" spans="1:7" x14ac:dyDescent="0.25">
      <c r="A391" t="s">
        <v>27</v>
      </c>
      <c r="B391" s="1" t="s">
        <v>18</v>
      </c>
      <c r="C391" s="2">
        <v>826334020</v>
      </c>
      <c r="D391" s="2">
        <v>401597088</v>
      </c>
      <c r="E391" s="3">
        <f>C391-D391</f>
        <v>424736932</v>
      </c>
      <c r="F391" s="4" t="str">
        <f>SUBSTITUTE(TEXT(C391/D391, "#/#"),"/", ":")</f>
        <v>2:1</v>
      </c>
      <c r="G391" s="5">
        <v>45282</v>
      </c>
    </row>
    <row r="392" spans="1:7" x14ac:dyDescent="0.25">
      <c r="A392" t="s">
        <v>27</v>
      </c>
      <c r="B392" s="1" t="s">
        <v>18</v>
      </c>
      <c r="C392" s="2">
        <v>250166540</v>
      </c>
      <c r="D392" s="2">
        <v>53497648</v>
      </c>
      <c r="E392" s="3">
        <f>C392-D392</f>
        <v>196668892</v>
      </c>
      <c r="F392" s="4" t="str">
        <f>SUBSTITUTE(TEXT(C392/D392, "#/#"),"/", ":")</f>
        <v>14:3</v>
      </c>
      <c r="G392" s="5">
        <v>45296</v>
      </c>
    </row>
    <row r="393" spans="1:7" x14ac:dyDescent="0.25">
      <c r="A393" t="s">
        <v>27</v>
      </c>
      <c r="B393" s="1" t="s">
        <v>18</v>
      </c>
      <c r="C393" s="2">
        <v>833547137</v>
      </c>
      <c r="D393" s="2">
        <v>427960544</v>
      </c>
      <c r="E393" s="3">
        <f>C393-D393</f>
        <v>405586593</v>
      </c>
      <c r="F393" s="4" t="str">
        <f>SUBSTITUTE(TEXT(C393/D393, "#/#"),"/", ":")</f>
        <v>2:1</v>
      </c>
      <c r="G393" s="5">
        <v>45310</v>
      </c>
    </row>
    <row r="394" spans="1:7" x14ac:dyDescent="0.25">
      <c r="A394" t="s">
        <v>27</v>
      </c>
      <c r="B394" s="1" t="s">
        <v>18</v>
      </c>
      <c r="C394" s="2">
        <v>207219971</v>
      </c>
      <c r="D394" s="2">
        <v>211775792</v>
      </c>
      <c r="E394" s="3">
        <f>C394-D394</f>
        <v>-4555821</v>
      </c>
      <c r="F394" s="4" t="str">
        <f>SUBSTITUTE(TEXT(C394/D394, "#/#"),"/", ":")</f>
        <v>1:1</v>
      </c>
      <c r="G394" s="5">
        <v>45324</v>
      </c>
    </row>
    <row r="395" spans="1:7" x14ac:dyDescent="0.25">
      <c r="A395" t="s">
        <v>27</v>
      </c>
      <c r="B395" s="1" t="s">
        <v>18</v>
      </c>
      <c r="C395" s="2">
        <v>105580106</v>
      </c>
      <c r="D395" s="2">
        <v>14003468</v>
      </c>
      <c r="E395" s="3">
        <f>C395-D395</f>
        <v>91576638</v>
      </c>
      <c r="F395" s="4" t="str">
        <f>SUBSTITUTE(TEXT(C395/D395, "#/#"),"/", ":")</f>
        <v>15:2</v>
      </c>
      <c r="G395" s="5">
        <v>45352</v>
      </c>
    </row>
    <row r="396" spans="1:7" x14ac:dyDescent="0.25">
      <c r="A396" t="s">
        <v>27</v>
      </c>
      <c r="B396" s="1" t="s">
        <v>18</v>
      </c>
      <c r="C396" s="2">
        <v>601898300</v>
      </c>
      <c r="D396" s="2">
        <v>38216536</v>
      </c>
      <c r="E396" s="3">
        <f>C396-D396</f>
        <v>563681764</v>
      </c>
      <c r="F396" s="4" t="str">
        <f>SUBSTITUTE(TEXT(C396/D396, "#/#"),"/", ":")</f>
        <v>63:4</v>
      </c>
      <c r="G396" s="5">
        <v>45366</v>
      </c>
    </row>
    <row r="397" spans="1:7" x14ac:dyDescent="0.25">
      <c r="A397" t="s">
        <v>27</v>
      </c>
      <c r="B397" s="1" t="s">
        <v>12</v>
      </c>
      <c r="C397" s="2">
        <v>444228158</v>
      </c>
      <c r="D397" s="2">
        <v>318414848</v>
      </c>
      <c r="E397" s="3">
        <f>C397-D397</f>
        <v>125813310</v>
      </c>
      <c r="F397" s="4" t="str">
        <f>SUBSTITUTE(TEXT(C397/D397, "#/#"),"/", ":")</f>
        <v>7:5</v>
      </c>
      <c r="G397" s="5">
        <v>45381</v>
      </c>
    </row>
    <row r="398" spans="1:7" x14ac:dyDescent="0.25">
      <c r="A398" t="s">
        <v>27</v>
      </c>
      <c r="B398" s="1" t="s">
        <v>12</v>
      </c>
      <c r="C398" s="2">
        <v>285281271</v>
      </c>
      <c r="D398" s="2">
        <v>323711872</v>
      </c>
      <c r="E398" s="3">
        <f>C398-D398</f>
        <v>-38430601</v>
      </c>
      <c r="F398" s="4" t="str">
        <f>SUBSTITUTE(TEXT(C398/D398, "#/#"),"/", ":")</f>
        <v>7:8</v>
      </c>
      <c r="G398" s="5">
        <v>45394</v>
      </c>
    </row>
    <row r="399" spans="1:7" x14ac:dyDescent="0.25">
      <c r="A399" t="s">
        <v>27</v>
      </c>
      <c r="B399" s="1" t="s">
        <v>12</v>
      </c>
      <c r="C399" s="2">
        <v>53703411</v>
      </c>
      <c r="D399" s="2">
        <v>106790480</v>
      </c>
      <c r="E399" s="3">
        <f>C399-D399</f>
        <v>-53087069</v>
      </c>
      <c r="F399" s="4" t="str">
        <f>SUBSTITUTE(TEXT(C399/D399, "#/#"),"/", ":")</f>
        <v>1:2</v>
      </c>
      <c r="G399" s="5">
        <v>45408</v>
      </c>
    </row>
    <row r="400" spans="1:7" x14ac:dyDescent="0.25">
      <c r="A400" t="s">
        <v>27</v>
      </c>
      <c r="B400" s="1" t="s">
        <v>12</v>
      </c>
      <c r="C400" s="2">
        <v>1018674293</v>
      </c>
      <c r="D400" s="2">
        <v>565120128</v>
      </c>
      <c r="E400" s="3">
        <f>C400-D400</f>
        <v>453554165</v>
      </c>
      <c r="F400" s="4" t="str">
        <f>SUBSTITUTE(TEXT(C400/D400, "#/#"),"/", ":")</f>
        <v>9:5</v>
      </c>
      <c r="G400" s="5">
        <v>45422</v>
      </c>
    </row>
    <row r="401" spans="1:7" x14ac:dyDescent="0.25">
      <c r="A401" t="s">
        <v>27</v>
      </c>
      <c r="B401" s="1" t="s">
        <v>12</v>
      </c>
      <c r="C401" s="2">
        <v>738246351</v>
      </c>
      <c r="D401" s="2">
        <v>210193360</v>
      </c>
      <c r="E401" s="3">
        <f>C401-D401</f>
        <v>528052991</v>
      </c>
      <c r="F401" s="4" t="str">
        <f>SUBSTITUTE(TEXT(C401/D401, "#/#"),"/", ":")</f>
        <v>7:2</v>
      </c>
      <c r="G401" s="5">
        <v>45436</v>
      </c>
    </row>
    <row r="402" spans="1:7" x14ac:dyDescent="0.25">
      <c r="A402" t="s">
        <v>27</v>
      </c>
      <c r="B402" s="1" t="s">
        <v>12</v>
      </c>
      <c r="C402" s="2">
        <v>265904918</v>
      </c>
      <c r="D402" s="2">
        <v>13532874</v>
      </c>
      <c r="E402" s="3">
        <f>C402-D402</f>
        <v>252372044</v>
      </c>
      <c r="F402" s="4" t="str">
        <f>SUBSTITUTE(TEXT(C402/D402, "#/#"),"/", ":")</f>
        <v>59:3</v>
      </c>
      <c r="G402" s="5">
        <v>45450</v>
      </c>
    </row>
    <row r="403" spans="1:7" x14ac:dyDescent="0.25">
      <c r="A403" t="s">
        <v>27</v>
      </c>
      <c r="B403" s="1" t="s">
        <v>12</v>
      </c>
      <c r="C403" s="2">
        <v>1073496498</v>
      </c>
      <c r="D403" s="2">
        <v>136416480</v>
      </c>
      <c r="E403" s="3">
        <f>C403-D403</f>
        <v>937080018</v>
      </c>
      <c r="F403" s="4" t="str">
        <f>SUBSTITUTE(TEXT(C403/D403, "#/#"),"/", ":")</f>
        <v>63:8</v>
      </c>
      <c r="G403" s="5">
        <v>45464</v>
      </c>
    </row>
    <row r="404" spans="1:7" x14ac:dyDescent="0.25">
      <c r="A404" t="s">
        <v>27</v>
      </c>
      <c r="B404" s="1" t="s">
        <v>12</v>
      </c>
      <c r="C404" s="2">
        <v>916054000</v>
      </c>
      <c r="D404" s="2">
        <v>218419744</v>
      </c>
      <c r="E404" s="3">
        <f>C404-D404</f>
        <v>697634256</v>
      </c>
      <c r="F404" s="4" t="str">
        <f>SUBSTITUTE(TEXT(C404/D404, "#/#"),"/", ":")</f>
        <v>21:5</v>
      </c>
      <c r="G404" s="5">
        <v>45478</v>
      </c>
    </row>
    <row r="405" spans="1:7" x14ac:dyDescent="0.25">
      <c r="A405" t="s">
        <v>27</v>
      </c>
      <c r="B405" s="1" t="s">
        <v>12</v>
      </c>
      <c r="C405" s="2">
        <v>921807211</v>
      </c>
      <c r="D405" s="2">
        <v>301710528</v>
      </c>
      <c r="E405" s="3">
        <f>C405-D405</f>
        <v>620096683</v>
      </c>
      <c r="F405" s="4" t="str">
        <f>SUBSTITUTE(TEXT(C405/D405, "#/#"),"/", ":")</f>
        <v>3:1</v>
      </c>
      <c r="G405" s="5">
        <v>45492</v>
      </c>
    </row>
    <row r="406" spans="1:7" x14ac:dyDescent="0.25">
      <c r="A406" t="s">
        <v>27</v>
      </c>
      <c r="B406" s="1" t="s">
        <v>12</v>
      </c>
      <c r="C406" s="2">
        <v>149277642</v>
      </c>
      <c r="D406" s="2">
        <v>92447760</v>
      </c>
      <c r="E406" s="3">
        <f>C406-D406</f>
        <v>56829882</v>
      </c>
      <c r="F406" s="4" t="str">
        <f>SUBSTITUTE(TEXT(C406/D406, "#/#"),"/", ":")</f>
        <v>8:5</v>
      </c>
      <c r="G406" s="5">
        <v>45506</v>
      </c>
    </row>
    <row r="407" spans="1:7" x14ac:dyDescent="0.25">
      <c r="A407" t="s">
        <v>27</v>
      </c>
      <c r="B407" s="1" t="s">
        <v>12</v>
      </c>
      <c r="C407" s="2">
        <v>378375136</v>
      </c>
      <c r="D407" s="2">
        <v>363554240</v>
      </c>
      <c r="E407" s="3">
        <f>C407-D407</f>
        <v>14820896</v>
      </c>
      <c r="F407" s="4" t="str">
        <f>SUBSTITUTE(TEXT(C407/D407, "#/#"),"/", ":")</f>
        <v>1:1</v>
      </c>
      <c r="G407" s="5">
        <v>45534</v>
      </c>
    </row>
    <row r="408" spans="1:7" x14ac:dyDescent="0.25">
      <c r="A408" t="s">
        <v>27</v>
      </c>
      <c r="B408" s="1" t="s">
        <v>12</v>
      </c>
      <c r="C408" s="2">
        <v>287158075</v>
      </c>
      <c r="D408" s="2">
        <v>65830548</v>
      </c>
      <c r="E408" s="3">
        <f>C408-D408</f>
        <v>221327527</v>
      </c>
      <c r="F408" s="4" t="str">
        <f>SUBSTITUTE(TEXT(C408/D408, "#/#"),"/", ":")</f>
        <v>13:3</v>
      </c>
      <c r="G408" s="5">
        <v>45548</v>
      </c>
    </row>
    <row r="409" spans="1:7" x14ac:dyDescent="0.25">
      <c r="A409" t="s">
        <v>103</v>
      </c>
      <c r="B409" s="1" t="s">
        <v>60</v>
      </c>
      <c r="C409" s="2">
        <v>29507399</v>
      </c>
      <c r="D409" s="2">
        <v>514452128</v>
      </c>
      <c r="E409" s="3">
        <f>C409-D409</f>
        <v>-484944729</v>
      </c>
      <c r="F409" s="4" t="str">
        <f>SUBSTITUTE(TEXT(C409/D409, "#/#"),"/", ":")</f>
        <v>0:1</v>
      </c>
      <c r="G409" s="5">
        <v>45254</v>
      </c>
    </row>
    <row r="410" spans="1:7" x14ac:dyDescent="0.25">
      <c r="A410" t="s">
        <v>103</v>
      </c>
      <c r="B410" s="1" t="s">
        <v>60</v>
      </c>
      <c r="C410" s="2">
        <v>33010009</v>
      </c>
      <c r="D410" s="2">
        <v>2803466</v>
      </c>
      <c r="E410" s="3">
        <f>C410-D410</f>
        <v>30206543</v>
      </c>
      <c r="F410" s="4" t="str">
        <f>SUBSTITUTE(TEXT(C410/D410, "#/#"),"/", ":")</f>
        <v>106:9</v>
      </c>
      <c r="G410" s="5">
        <v>45282</v>
      </c>
    </row>
    <row r="411" spans="1:7" x14ac:dyDescent="0.25">
      <c r="A411" t="s">
        <v>103</v>
      </c>
      <c r="B411" s="1" t="s">
        <v>60</v>
      </c>
      <c r="C411" s="2">
        <v>39811149</v>
      </c>
      <c r="D411" s="2">
        <v>279762720</v>
      </c>
      <c r="E411" s="3">
        <f>C411-D411</f>
        <v>-239951571</v>
      </c>
      <c r="F411" s="4" t="str">
        <f>SUBSTITUTE(TEXT(C411/D411, "#/#"),"/", ":")</f>
        <v>1:7</v>
      </c>
      <c r="G411" s="5">
        <v>45296</v>
      </c>
    </row>
    <row r="412" spans="1:7" x14ac:dyDescent="0.25">
      <c r="A412" t="s">
        <v>276</v>
      </c>
      <c r="B412" s="1" t="s">
        <v>12</v>
      </c>
      <c r="C412" s="2">
        <v>2575150</v>
      </c>
      <c r="D412" s="2">
        <v>236252944</v>
      </c>
      <c r="E412" s="3">
        <f>C412-D412</f>
        <v>-233677794</v>
      </c>
      <c r="F412" s="4" t="str">
        <f>SUBSTITUTE(TEXT(C412/D412, "#/#"),"/", ":")</f>
        <v>0:1</v>
      </c>
      <c r="G412" s="5">
        <v>45282</v>
      </c>
    </row>
    <row r="413" spans="1:7" x14ac:dyDescent="0.25">
      <c r="A413" t="s">
        <v>518</v>
      </c>
      <c r="B413" s="1" t="s">
        <v>35</v>
      </c>
      <c r="C413" s="2">
        <v>397092</v>
      </c>
      <c r="D413" s="2">
        <v>25994812</v>
      </c>
      <c r="E413" s="3">
        <f>C413-D413</f>
        <v>-25597720</v>
      </c>
      <c r="F413" s="4" t="str">
        <f>SUBSTITUTE(TEXT(C413/D413, "#/#"),"/", ":")</f>
        <v>0:1</v>
      </c>
      <c r="G413" s="5">
        <v>45408</v>
      </c>
    </row>
    <row r="414" spans="1:7" x14ac:dyDescent="0.25">
      <c r="A414" t="s">
        <v>396</v>
      </c>
      <c r="B414" s="1" t="s">
        <v>35</v>
      </c>
      <c r="C414" s="2">
        <v>2739705</v>
      </c>
      <c r="D414" s="2">
        <v>131165184</v>
      </c>
      <c r="E414" s="3">
        <f>C414-D414</f>
        <v>-128425479</v>
      </c>
      <c r="F414" s="4" t="str">
        <f>SUBSTITUTE(TEXT(C414/D414, "#/#"),"/", ":")</f>
        <v>0:1</v>
      </c>
      <c r="G414" s="5">
        <v>45338</v>
      </c>
    </row>
    <row r="415" spans="1:7" x14ac:dyDescent="0.25">
      <c r="A415" t="s">
        <v>53</v>
      </c>
      <c r="B415" s="1" t="s">
        <v>12</v>
      </c>
      <c r="C415" s="2">
        <v>139704655</v>
      </c>
      <c r="D415" s="2">
        <v>160087280</v>
      </c>
      <c r="E415" s="3">
        <f>C415-D415</f>
        <v>-20382625</v>
      </c>
      <c r="F415" s="4" t="str">
        <f>SUBSTITUTE(TEXT(C415/D415, "#/#"),"/", ":")</f>
        <v>7:8</v>
      </c>
      <c r="G415" s="5">
        <v>45240</v>
      </c>
    </row>
    <row r="416" spans="1:7" x14ac:dyDescent="0.25">
      <c r="A416" t="s">
        <v>53</v>
      </c>
      <c r="B416" s="1" t="s">
        <v>12</v>
      </c>
      <c r="C416" s="2">
        <v>159736459</v>
      </c>
      <c r="D416" s="2">
        <v>76160360</v>
      </c>
      <c r="E416" s="3">
        <f>C416-D416</f>
        <v>83576099</v>
      </c>
      <c r="F416" s="4" t="str">
        <f>SUBSTITUTE(TEXT(C416/D416, "#/#"),"/", ":")</f>
        <v>2:1</v>
      </c>
      <c r="G416" s="5">
        <v>45254</v>
      </c>
    </row>
    <row r="417" spans="1:7" x14ac:dyDescent="0.25">
      <c r="A417" t="s">
        <v>53</v>
      </c>
      <c r="B417" s="1" t="s">
        <v>12</v>
      </c>
      <c r="C417" s="2">
        <v>44856402</v>
      </c>
      <c r="D417" s="2">
        <v>7498064</v>
      </c>
      <c r="E417" s="3">
        <f>C417-D417</f>
        <v>37358338</v>
      </c>
      <c r="F417" s="4" t="str">
        <f>SUBSTITUTE(TEXT(C417/D417, "#/#"),"/", ":")</f>
        <v>6:1</v>
      </c>
      <c r="G417" s="5">
        <v>45282</v>
      </c>
    </row>
    <row r="418" spans="1:7" x14ac:dyDescent="0.25">
      <c r="A418" t="s">
        <v>53</v>
      </c>
      <c r="B418" s="1" t="s">
        <v>12</v>
      </c>
      <c r="C418" s="2">
        <v>45330817</v>
      </c>
      <c r="D418" s="2">
        <v>1726160</v>
      </c>
      <c r="E418" s="3">
        <f>C418-D418</f>
        <v>43604657</v>
      </c>
      <c r="F418" s="4" t="str">
        <f>SUBSTITUTE(TEXT(C418/D418, "#/#"),"/", ":")</f>
        <v>105:4</v>
      </c>
      <c r="G418" s="5">
        <v>45366</v>
      </c>
    </row>
    <row r="419" spans="1:7" x14ac:dyDescent="0.25">
      <c r="A419" t="s">
        <v>53</v>
      </c>
      <c r="B419" s="1" t="s">
        <v>12</v>
      </c>
      <c r="C419" s="2">
        <v>134586001</v>
      </c>
      <c r="D419" s="2">
        <v>106920928</v>
      </c>
      <c r="E419" s="3">
        <f>C419-D419</f>
        <v>27665073</v>
      </c>
      <c r="F419" s="4" t="str">
        <f>SUBSTITUTE(TEXT(C419/D419, "#/#"),"/", ":")</f>
        <v>5:4</v>
      </c>
      <c r="G419" s="5">
        <v>45394</v>
      </c>
    </row>
    <row r="420" spans="1:7" x14ac:dyDescent="0.25">
      <c r="A420" t="s">
        <v>53</v>
      </c>
      <c r="B420" s="1" t="s">
        <v>12</v>
      </c>
      <c r="C420" s="2">
        <v>267154168</v>
      </c>
      <c r="D420" s="2">
        <v>109600112</v>
      </c>
      <c r="E420" s="3">
        <f>C420-D420</f>
        <v>157554056</v>
      </c>
      <c r="F420" s="4" t="str">
        <f>SUBSTITUTE(TEXT(C420/D420, "#/#"),"/", ":")</f>
        <v>22:9</v>
      </c>
      <c r="G420" s="5">
        <v>45436</v>
      </c>
    </row>
    <row r="421" spans="1:7" x14ac:dyDescent="0.25">
      <c r="A421" t="s">
        <v>53</v>
      </c>
      <c r="B421" s="1" t="s">
        <v>12</v>
      </c>
      <c r="C421" s="2">
        <v>187213223</v>
      </c>
      <c r="D421" s="2">
        <v>1565555</v>
      </c>
      <c r="E421" s="3">
        <f>C421-D421</f>
        <v>185647668</v>
      </c>
      <c r="F421" s="4" t="str">
        <f>SUBSTITUTE(TEXT(C421/D421, "#/#"),"/", ":")</f>
        <v>837:7</v>
      </c>
      <c r="G421" s="5">
        <v>45450</v>
      </c>
    </row>
    <row r="422" spans="1:7" x14ac:dyDescent="0.25">
      <c r="A422" t="s">
        <v>53</v>
      </c>
      <c r="B422" s="1" t="s">
        <v>12</v>
      </c>
      <c r="C422" s="2">
        <v>27047430</v>
      </c>
      <c r="D422" s="2">
        <v>90721600</v>
      </c>
      <c r="E422" s="3">
        <f>C422-D422</f>
        <v>-63674170</v>
      </c>
      <c r="F422" s="4" t="str">
        <f>SUBSTITUTE(TEXT(C422/D422, "#/#"),"/", ":")</f>
        <v>2:7</v>
      </c>
      <c r="G422" s="5">
        <v>45464</v>
      </c>
    </row>
    <row r="423" spans="1:7" x14ac:dyDescent="0.25">
      <c r="A423" t="s">
        <v>53</v>
      </c>
      <c r="B423" s="1" t="s">
        <v>12</v>
      </c>
      <c r="C423" s="2">
        <v>35454163</v>
      </c>
      <c r="D423" s="2">
        <v>100777408</v>
      </c>
      <c r="E423" s="3">
        <f>C423-D423</f>
        <v>-65323245</v>
      </c>
      <c r="F423" s="4" t="str">
        <f>SUBSTITUTE(TEXT(C423/D423, "#/#"),"/", ":")</f>
        <v>1:3</v>
      </c>
      <c r="G423" s="5">
        <v>45492</v>
      </c>
    </row>
    <row r="424" spans="1:7" x14ac:dyDescent="0.25">
      <c r="A424" t="s">
        <v>53</v>
      </c>
      <c r="B424" s="1" t="s">
        <v>12</v>
      </c>
      <c r="C424" s="2">
        <v>194088250</v>
      </c>
      <c r="D424" s="2">
        <v>297629216</v>
      </c>
      <c r="E424" s="3">
        <f>C424-D424</f>
        <v>-103540966</v>
      </c>
      <c r="F424" s="4" t="str">
        <f>SUBSTITUTE(TEXT(C424/D424, "#/#"),"/", ":")</f>
        <v>2:3</v>
      </c>
      <c r="G424" s="5">
        <v>45534</v>
      </c>
    </row>
    <row r="425" spans="1:7" x14ac:dyDescent="0.25">
      <c r="A425" t="s">
        <v>53</v>
      </c>
      <c r="B425" s="1" t="s">
        <v>12</v>
      </c>
      <c r="C425" s="2">
        <v>49408675</v>
      </c>
      <c r="D425" s="2">
        <v>1555119</v>
      </c>
      <c r="E425" s="3">
        <f>C425-D425</f>
        <v>47853556</v>
      </c>
      <c r="F425" s="4" t="str">
        <f>SUBSTITUTE(TEXT(C425/D425, "#/#"),"/", ":")</f>
        <v>286:9</v>
      </c>
      <c r="G425" s="5">
        <v>45548</v>
      </c>
    </row>
    <row r="426" spans="1:7" x14ac:dyDescent="0.25">
      <c r="A426" t="s">
        <v>427</v>
      </c>
      <c r="B426" s="1" t="s">
        <v>12</v>
      </c>
      <c r="C426" s="2">
        <v>100000</v>
      </c>
      <c r="D426" s="2">
        <v>58297500</v>
      </c>
      <c r="E426" s="3">
        <f>C426-D426</f>
        <v>-58197500</v>
      </c>
      <c r="F426" s="4" t="str">
        <f>SUBSTITUTE(TEXT(C426/D426, "#/#"),"/", ":")</f>
        <v>0:1</v>
      </c>
      <c r="G426" s="5">
        <v>45352</v>
      </c>
    </row>
    <row r="427" spans="1:7" x14ac:dyDescent="0.25">
      <c r="A427" t="s">
        <v>199</v>
      </c>
      <c r="B427" s="1" t="s">
        <v>35</v>
      </c>
      <c r="C427" s="2">
        <v>2255619</v>
      </c>
      <c r="D427" s="2">
        <v>107253296</v>
      </c>
      <c r="E427" s="3">
        <f>C427-D427</f>
        <v>-104997677</v>
      </c>
      <c r="F427" s="4" t="str">
        <f>SUBSTITUTE(TEXT(C427/D427, "#/#"),"/", ":")</f>
        <v>0:1</v>
      </c>
      <c r="G427" s="5">
        <v>45268</v>
      </c>
    </row>
    <row r="428" spans="1:7" x14ac:dyDescent="0.25">
      <c r="A428" t="s">
        <v>631</v>
      </c>
      <c r="B428" s="1" t="s">
        <v>60</v>
      </c>
      <c r="C428" s="2">
        <v>6442500</v>
      </c>
      <c r="D428" s="2">
        <v>15000</v>
      </c>
      <c r="E428" s="3">
        <f>C428-D428</f>
        <v>6427500</v>
      </c>
      <c r="F428" s="4" t="str">
        <f>SUBSTITUTE(TEXT(C428/D428, "#/#"),"/", ":")</f>
        <v>859:2</v>
      </c>
      <c r="G428" s="5">
        <v>45506</v>
      </c>
    </row>
    <row r="429" spans="1:7" x14ac:dyDescent="0.25">
      <c r="A429" t="s">
        <v>676</v>
      </c>
      <c r="B429" s="1" t="s">
        <v>60</v>
      </c>
      <c r="C429" s="2">
        <v>2358866</v>
      </c>
      <c r="D429" s="2">
        <v>74472296</v>
      </c>
      <c r="E429" s="3">
        <f>C429-D429</f>
        <v>-72113430</v>
      </c>
      <c r="F429" s="4" t="str">
        <f>SUBSTITUTE(TEXT(C429/D429, "#/#"),"/", ":")</f>
        <v>0:1</v>
      </c>
      <c r="G429" s="5">
        <v>45520</v>
      </c>
    </row>
    <row r="430" spans="1:7" x14ac:dyDescent="0.25">
      <c r="A430" t="s">
        <v>111</v>
      </c>
      <c r="B430" s="1" t="s">
        <v>18</v>
      </c>
      <c r="C430" s="2">
        <v>4186919</v>
      </c>
      <c r="D430" s="2">
        <v>300000</v>
      </c>
      <c r="E430" s="3">
        <f>C430-D430</f>
        <v>3886919</v>
      </c>
      <c r="F430" s="4" t="str">
        <f>SUBSTITUTE(TEXT(C430/D430, "#/#"),"/", ":")</f>
        <v>14:1</v>
      </c>
      <c r="G430" s="5">
        <v>45254</v>
      </c>
    </row>
    <row r="431" spans="1:7" x14ac:dyDescent="0.25">
      <c r="A431" t="s">
        <v>111</v>
      </c>
      <c r="B431" s="1" t="s">
        <v>18</v>
      </c>
      <c r="C431" s="2">
        <v>240837100</v>
      </c>
      <c r="D431" s="2">
        <v>242892464</v>
      </c>
      <c r="E431" s="3">
        <f>C431-D431</f>
        <v>-2055364</v>
      </c>
      <c r="F431" s="4" t="str">
        <f>SUBSTITUTE(TEXT(C431/D431, "#/#"),"/", ":")</f>
        <v>1:1</v>
      </c>
      <c r="G431" s="5">
        <v>45282</v>
      </c>
    </row>
    <row r="432" spans="1:7" x14ac:dyDescent="0.25">
      <c r="A432" t="s">
        <v>111</v>
      </c>
      <c r="B432" s="1" t="s">
        <v>18</v>
      </c>
      <c r="C432" s="2">
        <v>161016066</v>
      </c>
      <c r="D432" s="2">
        <v>3408106</v>
      </c>
      <c r="E432" s="3">
        <f>C432-D432</f>
        <v>157607960</v>
      </c>
      <c r="F432" s="4" t="str">
        <f>SUBSTITUTE(TEXT(C432/D432, "#/#"),"/", ":")</f>
        <v>189:4</v>
      </c>
      <c r="G432" s="5">
        <v>45296</v>
      </c>
    </row>
    <row r="433" spans="1:7" x14ac:dyDescent="0.25">
      <c r="A433" t="s">
        <v>111</v>
      </c>
      <c r="B433" s="1" t="s">
        <v>18</v>
      </c>
      <c r="C433" s="2">
        <v>89040985</v>
      </c>
      <c r="D433" s="2">
        <v>115519024</v>
      </c>
      <c r="E433" s="3">
        <f>C433-D433</f>
        <v>-26478039</v>
      </c>
      <c r="F433" s="4" t="str">
        <f>SUBSTITUTE(TEXT(C433/D433, "#/#"),"/", ":")</f>
        <v>7:9</v>
      </c>
      <c r="G433" s="5">
        <v>45310</v>
      </c>
    </row>
    <row r="434" spans="1:7" x14ac:dyDescent="0.25">
      <c r="A434" t="s">
        <v>111</v>
      </c>
      <c r="B434" s="1" t="s">
        <v>18</v>
      </c>
      <c r="C434" s="2">
        <v>253828029</v>
      </c>
      <c r="D434" s="2">
        <v>532972736</v>
      </c>
      <c r="E434" s="3">
        <f>C434-D434</f>
        <v>-279144707</v>
      </c>
      <c r="F434" s="4" t="str">
        <f>SUBSTITUTE(TEXT(C434/D434, "#/#"),"/", ":")</f>
        <v>1:2</v>
      </c>
      <c r="G434" s="5">
        <v>45324</v>
      </c>
    </row>
    <row r="435" spans="1:7" x14ac:dyDescent="0.25">
      <c r="A435" t="s">
        <v>111</v>
      </c>
      <c r="B435" s="1" t="s">
        <v>18</v>
      </c>
      <c r="C435" s="2">
        <v>2574000</v>
      </c>
      <c r="D435" s="2">
        <v>10000</v>
      </c>
      <c r="E435" s="3">
        <f>C435-D435</f>
        <v>2564000</v>
      </c>
      <c r="F435" s="4" t="str">
        <f>SUBSTITUTE(TEXT(C435/D435, "#/#"),"/", ":")</f>
        <v>1287:5</v>
      </c>
      <c r="G435" s="5">
        <v>45338</v>
      </c>
    </row>
    <row r="436" spans="1:7" x14ac:dyDescent="0.25">
      <c r="A436" t="s">
        <v>111</v>
      </c>
      <c r="B436" s="1" t="s">
        <v>18</v>
      </c>
      <c r="C436" s="2">
        <v>7166454</v>
      </c>
      <c r="D436" s="2">
        <v>22377</v>
      </c>
      <c r="E436" s="3">
        <f>C436-D436</f>
        <v>7144077</v>
      </c>
      <c r="F436" s="4" t="str">
        <f>SUBSTITUTE(TEXT(C436/D436, "#/#"),"/", ":")</f>
        <v>1281:4</v>
      </c>
      <c r="G436" s="5">
        <v>45366</v>
      </c>
    </row>
    <row r="437" spans="1:7" x14ac:dyDescent="0.25">
      <c r="A437" t="s">
        <v>111</v>
      </c>
      <c r="B437" s="1" t="s">
        <v>18</v>
      </c>
      <c r="C437" s="2">
        <v>377190500</v>
      </c>
      <c r="D437" s="2">
        <v>383015840</v>
      </c>
      <c r="E437" s="3">
        <f>C437-D437</f>
        <v>-5825340</v>
      </c>
      <c r="F437" s="4" t="str">
        <f>SUBSTITUTE(TEXT(C437/D437, "#/#"),"/", ":")</f>
        <v>1:1</v>
      </c>
      <c r="G437" s="5">
        <v>45381</v>
      </c>
    </row>
    <row r="438" spans="1:7" x14ac:dyDescent="0.25">
      <c r="A438" t="s">
        <v>111</v>
      </c>
      <c r="B438" s="1" t="s">
        <v>12</v>
      </c>
      <c r="C438" s="2">
        <v>180791140</v>
      </c>
      <c r="D438" s="2">
        <v>267247296</v>
      </c>
      <c r="E438" s="3">
        <f>C438-D438</f>
        <v>-86456156</v>
      </c>
      <c r="F438" s="4" t="str">
        <f>SUBSTITUTE(TEXT(C438/D438, "#/#"),"/", ":")</f>
        <v>2:3</v>
      </c>
      <c r="G438" s="5">
        <v>45394</v>
      </c>
    </row>
    <row r="439" spans="1:7" x14ac:dyDescent="0.25">
      <c r="A439" t="s">
        <v>111</v>
      </c>
      <c r="B439" s="1" t="s">
        <v>12</v>
      </c>
      <c r="C439" s="2">
        <v>2606971</v>
      </c>
      <c r="D439" s="2">
        <v>262323</v>
      </c>
      <c r="E439" s="3">
        <f>C439-D439</f>
        <v>2344648</v>
      </c>
      <c r="F439" s="4" t="str">
        <f>SUBSTITUTE(TEXT(C439/D439, "#/#"),"/", ":")</f>
        <v>10:1</v>
      </c>
      <c r="G439" s="5">
        <v>45408</v>
      </c>
    </row>
    <row r="440" spans="1:7" x14ac:dyDescent="0.25">
      <c r="A440" t="s">
        <v>111</v>
      </c>
      <c r="B440" s="1" t="s">
        <v>12</v>
      </c>
      <c r="C440" s="2">
        <v>248868250</v>
      </c>
      <c r="D440" s="2">
        <v>78211632</v>
      </c>
      <c r="E440" s="3">
        <f>C440-D440</f>
        <v>170656618</v>
      </c>
      <c r="F440" s="4" t="str">
        <f>SUBSTITUTE(TEXT(C440/D440, "#/#"),"/", ":")</f>
        <v>16:5</v>
      </c>
      <c r="G440" s="5">
        <v>45422</v>
      </c>
    </row>
    <row r="441" spans="1:7" x14ac:dyDescent="0.25">
      <c r="A441" t="s">
        <v>111</v>
      </c>
      <c r="B441" s="1" t="s">
        <v>12</v>
      </c>
      <c r="C441" s="2">
        <v>43363531</v>
      </c>
      <c r="D441" s="2">
        <v>18923296</v>
      </c>
      <c r="E441" s="3">
        <f>C441-D441</f>
        <v>24440235</v>
      </c>
      <c r="F441" s="4" t="str">
        <f>SUBSTITUTE(TEXT(C441/D441, "#/#"),"/", ":")</f>
        <v>16:7</v>
      </c>
      <c r="G441" s="5">
        <v>45436</v>
      </c>
    </row>
    <row r="442" spans="1:7" x14ac:dyDescent="0.25">
      <c r="A442" t="s">
        <v>111</v>
      </c>
      <c r="B442" s="1" t="s">
        <v>12</v>
      </c>
      <c r="C442" s="2">
        <v>297782242</v>
      </c>
      <c r="D442" s="2">
        <v>477620480</v>
      </c>
      <c r="E442" s="3">
        <f>C442-D442</f>
        <v>-179838238</v>
      </c>
      <c r="F442" s="4" t="str">
        <f>SUBSTITUTE(TEXT(C442/D442, "#/#"),"/", ":")</f>
        <v>5:8</v>
      </c>
      <c r="G442" s="5">
        <v>45478</v>
      </c>
    </row>
    <row r="443" spans="1:7" x14ac:dyDescent="0.25">
      <c r="A443" t="s">
        <v>111</v>
      </c>
      <c r="B443" s="1" t="s">
        <v>12</v>
      </c>
      <c r="C443" s="2">
        <v>35679585</v>
      </c>
      <c r="D443" s="2">
        <v>417106</v>
      </c>
      <c r="E443" s="3">
        <f>C443-D443</f>
        <v>35262479</v>
      </c>
      <c r="F443" s="4" t="str">
        <f>SUBSTITUTE(TEXT(C443/D443, "#/#"),"/", ":")</f>
        <v>171:2</v>
      </c>
      <c r="G443" s="5">
        <v>45492</v>
      </c>
    </row>
    <row r="444" spans="1:7" x14ac:dyDescent="0.25">
      <c r="A444" t="s">
        <v>111</v>
      </c>
      <c r="B444" s="1" t="s">
        <v>12</v>
      </c>
      <c r="C444" s="2">
        <v>327239853</v>
      </c>
      <c r="D444" s="2">
        <v>159989904</v>
      </c>
      <c r="E444" s="3">
        <f>C444-D444</f>
        <v>167249949</v>
      </c>
      <c r="F444" s="4" t="str">
        <f>SUBSTITUTE(TEXT(C444/D444, "#/#"),"/", ":")</f>
        <v>2:1</v>
      </c>
      <c r="G444" s="5">
        <v>45506</v>
      </c>
    </row>
    <row r="445" spans="1:7" x14ac:dyDescent="0.25">
      <c r="A445" t="s">
        <v>111</v>
      </c>
      <c r="B445" s="1" t="s">
        <v>12</v>
      </c>
      <c r="C445" s="2">
        <v>306949744</v>
      </c>
      <c r="D445" s="2">
        <v>438104768</v>
      </c>
      <c r="E445" s="3">
        <f>C445-D445</f>
        <v>-131155024</v>
      </c>
      <c r="F445" s="4" t="str">
        <f>SUBSTITUTE(TEXT(C445/D445, "#/#"),"/", ":")</f>
        <v>5:7</v>
      </c>
      <c r="G445" s="5">
        <v>45534</v>
      </c>
    </row>
    <row r="446" spans="1:7" x14ac:dyDescent="0.25">
      <c r="A446" t="s">
        <v>599</v>
      </c>
      <c r="B446" s="1" t="s">
        <v>35</v>
      </c>
      <c r="C446" s="2">
        <v>16652093</v>
      </c>
      <c r="D446" s="2">
        <v>1789962</v>
      </c>
      <c r="E446" s="3">
        <f>C446-D446</f>
        <v>14862131</v>
      </c>
      <c r="F446" s="4" t="str">
        <f>SUBSTITUTE(TEXT(C446/D446, "#/#"),"/", ":")</f>
        <v>28:3</v>
      </c>
      <c r="G446" s="5">
        <v>45464</v>
      </c>
    </row>
    <row r="447" spans="1:7" x14ac:dyDescent="0.25">
      <c r="A447" t="s">
        <v>599</v>
      </c>
      <c r="B447" s="1" t="s">
        <v>35</v>
      </c>
      <c r="C447" s="2">
        <v>74881227</v>
      </c>
      <c r="D447" s="2">
        <v>3658133</v>
      </c>
      <c r="E447" s="3">
        <f>C447-D447</f>
        <v>71223094</v>
      </c>
      <c r="F447" s="4" t="str">
        <f>SUBSTITUTE(TEXT(C447/D447, "#/#"),"/", ":")</f>
        <v>41:2</v>
      </c>
      <c r="G447" s="5">
        <v>45492</v>
      </c>
    </row>
    <row r="448" spans="1:7" x14ac:dyDescent="0.25">
      <c r="A448" t="s">
        <v>599</v>
      </c>
      <c r="B448" s="1" t="s">
        <v>35</v>
      </c>
      <c r="C448" s="2">
        <v>3810473631</v>
      </c>
      <c r="D448" s="2">
        <v>2594734336</v>
      </c>
      <c r="E448" s="3">
        <f>C448-D448</f>
        <v>1215739295</v>
      </c>
      <c r="F448" s="4" t="str">
        <f>SUBSTITUTE(TEXT(C448/D448, "#/#"),"/", ":")</f>
        <v>3:2</v>
      </c>
      <c r="G448" s="5">
        <v>45520</v>
      </c>
    </row>
    <row r="449" spans="1:7" x14ac:dyDescent="0.25">
      <c r="A449" t="s">
        <v>112</v>
      </c>
      <c r="B449" s="1" t="s">
        <v>18</v>
      </c>
      <c r="C449" s="2">
        <v>2961420</v>
      </c>
      <c r="D449" s="2">
        <v>182095568</v>
      </c>
      <c r="E449" s="3">
        <f>C449-D449</f>
        <v>-179134148</v>
      </c>
      <c r="F449" s="4" t="str">
        <f>SUBSTITUTE(TEXT(C449/D449, "#/#"),"/", ":")</f>
        <v>0:1</v>
      </c>
      <c r="G449" s="5">
        <v>45254</v>
      </c>
    </row>
    <row r="450" spans="1:7" x14ac:dyDescent="0.25">
      <c r="A450" t="s">
        <v>206</v>
      </c>
      <c r="B450" s="1" t="s">
        <v>60</v>
      </c>
      <c r="C450" s="2">
        <v>1000000</v>
      </c>
      <c r="D450" s="2">
        <v>22917984</v>
      </c>
      <c r="E450" s="3">
        <f>C450-D450</f>
        <v>-21917984</v>
      </c>
      <c r="F450" s="4" t="str">
        <f>SUBSTITUTE(TEXT(C450/D450, "#/#"),"/", ":")</f>
        <v>0:1</v>
      </c>
      <c r="G450" s="5">
        <v>45268</v>
      </c>
    </row>
    <row r="451" spans="1:7" x14ac:dyDescent="0.25">
      <c r="A451" t="s">
        <v>206</v>
      </c>
      <c r="B451" s="1" t="s">
        <v>60</v>
      </c>
      <c r="C451" s="2">
        <v>508836</v>
      </c>
      <c r="D451" s="2">
        <v>24498250</v>
      </c>
      <c r="E451" s="3">
        <f>C451-D451</f>
        <v>-23989414</v>
      </c>
      <c r="F451" s="4" t="str">
        <f>SUBSTITUTE(TEXT(C451/D451, "#/#"),"/", ":")</f>
        <v>0:1</v>
      </c>
      <c r="G451" s="5">
        <v>45366</v>
      </c>
    </row>
    <row r="452" spans="1:7" x14ac:dyDescent="0.25">
      <c r="A452" t="s">
        <v>496</v>
      </c>
      <c r="B452" s="1" t="s">
        <v>12</v>
      </c>
      <c r="C452" s="2">
        <v>1916201</v>
      </c>
      <c r="D452" s="2">
        <v>68607280</v>
      </c>
      <c r="E452" s="3">
        <f>C452-D452</f>
        <v>-66691079</v>
      </c>
      <c r="F452" s="4" t="str">
        <f>SUBSTITUTE(TEXT(C452/D452, "#/#"),"/", ":")</f>
        <v>0:1</v>
      </c>
      <c r="G452" s="5">
        <v>45394</v>
      </c>
    </row>
    <row r="453" spans="1:7" x14ac:dyDescent="0.25">
      <c r="A453" t="s">
        <v>496</v>
      </c>
      <c r="B453" s="1" t="s">
        <v>12</v>
      </c>
      <c r="C453" s="2">
        <v>4989309</v>
      </c>
      <c r="D453" s="2">
        <v>128202248</v>
      </c>
      <c r="E453" s="3">
        <f>C453-D453</f>
        <v>-123212939</v>
      </c>
      <c r="F453" s="4" t="str">
        <f>SUBSTITUTE(TEXT(C453/D453, "#/#"),"/", ":")</f>
        <v>0:1</v>
      </c>
      <c r="G453" s="5">
        <v>45408</v>
      </c>
    </row>
    <row r="454" spans="1:7" x14ac:dyDescent="0.25">
      <c r="A454" t="s">
        <v>496</v>
      </c>
      <c r="B454" s="1" t="s">
        <v>12</v>
      </c>
      <c r="C454" s="2">
        <v>62786092</v>
      </c>
      <c r="D454" s="2">
        <v>486357056</v>
      </c>
      <c r="E454" s="3">
        <f>C454-D454</f>
        <v>-423570964</v>
      </c>
      <c r="F454" s="4" t="str">
        <f>SUBSTITUTE(TEXT(C454/D454, "#/#"),"/", ":")</f>
        <v>1:8</v>
      </c>
      <c r="G454" s="5">
        <v>45422</v>
      </c>
    </row>
    <row r="455" spans="1:7" x14ac:dyDescent="0.25">
      <c r="A455" t="s">
        <v>496</v>
      </c>
      <c r="B455" s="1" t="s">
        <v>12</v>
      </c>
      <c r="C455" s="2">
        <v>162669107</v>
      </c>
      <c r="D455" s="2">
        <v>377501792</v>
      </c>
      <c r="E455" s="3">
        <f>C455-D455</f>
        <v>-214832685</v>
      </c>
      <c r="F455" s="4" t="str">
        <f>SUBSTITUTE(TEXT(C455/D455, "#/#"),"/", ":")</f>
        <v>3:7</v>
      </c>
      <c r="G455" s="5">
        <v>45436</v>
      </c>
    </row>
    <row r="456" spans="1:7" x14ac:dyDescent="0.25">
      <c r="A456" t="s">
        <v>496</v>
      </c>
      <c r="B456" s="1" t="s">
        <v>12</v>
      </c>
      <c r="C456" s="2">
        <v>77354055</v>
      </c>
      <c r="D456" s="2">
        <v>446077824</v>
      </c>
      <c r="E456" s="3">
        <f>C456-D456</f>
        <v>-368723769</v>
      </c>
      <c r="F456" s="4" t="str">
        <f>SUBSTITUTE(TEXT(C456/D456, "#/#"),"/", ":")</f>
        <v>1:6</v>
      </c>
      <c r="G456" s="5">
        <v>45450</v>
      </c>
    </row>
    <row r="457" spans="1:7" x14ac:dyDescent="0.25">
      <c r="A457" t="s">
        <v>496</v>
      </c>
      <c r="B457" s="1" t="s">
        <v>12</v>
      </c>
      <c r="C457" s="2">
        <v>13171507</v>
      </c>
      <c r="D457" s="2">
        <v>45092340</v>
      </c>
      <c r="E457" s="3">
        <f>C457-D457</f>
        <v>-31920833</v>
      </c>
      <c r="F457" s="4" t="str">
        <f>SUBSTITUTE(TEXT(C457/D457, "#/#"),"/", ":")</f>
        <v>2:7</v>
      </c>
      <c r="G457" s="5">
        <v>45464</v>
      </c>
    </row>
    <row r="458" spans="1:7" x14ac:dyDescent="0.25">
      <c r="A458" t="s">
        <v>315</v>
      </c>
      <c r="B458" s="1" t="s">
        <v>35</v>
      </c>
      <c r="C458" s="2">
        <v>21170211</v>
      </c>
      <c r="D458" s="2">
        <v>654843</v>
      </c>
      <c r="E458" s="3">
        <f>C458-D458</f>
        <v>20515368</v>
      </c>
      <c r="F458" s="4" t="str">
        <f>SUBSTITUTE(TEXT(C458/D458, "#/#"),"/", ":")</f>
        <v>97:3</v>
      </c>
      <c r="G458" s="5">
        <v>45254</v>
      </c>
    </row>
    <row r="459" spans="1:7" x14ac:dyDescent="0.25">
      <c r="A459" t="s">
        <v>315</v>
      </c>
      <c r="B459" s="1" t="s">
        <v>35</v>
      </c>
      <c r="C459" s="2">
        <v>59034218</v>
      </c>
      <c r="D459" s="2">
        <v>1839997</v>
      </c>
      <c r="E459" s="3">
        <f>C459-D459</f>
        <v>57194221</v>
      </c>
      <c r="F459" s="4" t="str">
        <f>SUBSTITUTE(TEXT(C459/D459, "#/#"),"/", ":")</f>
        <v>32:1</v>
      </c>
      <c r="G459" s="5">
        <v>45296</v>
      </c>
    </row>
    <row r="460" spans="1:7" x14ac:dyDescent="0.25">
      <c r="A460" t="s">
        <v>315</v>
      </c>
      <c r="B460" s="1" t="s">
        <v>35</v>
      </c>
      <c r="C460" s="2">
        <v>261967337</v>
      </c>
      <c r="D460" s="2">
        <v>120587544</v>
      </c>
      <c r="E460" s="3">
        <f>C460-D460</f>
        <v>141379793</v>
      </c>
      <c r="F460" s="4" t="str">
        <f>SUBSTITUTE(TEXT(C460/D460, "#/#"),"/", ":")</f>
        <v>13:6</v>
      </c>
      <c r="G460" s="5">
        <v>45310</v>
      </c>
    </row>
    <row r="461" spans="1:7" x14ac:dyDescent="0.25">
      <c r="A461" t="s">
        <v>315</v>
      </c>
      <c r="B461" s="1" t="s">
        <v>35</v>
      </c>
      <c r="C461" s="2">
        <v>72057740</v>
      </c>
      <c r="D461" s="2">
        <v>2517204</v>
      </c>
      <c r="E461" s="3">
        <f>C461-D461</f>
        <v>69540536</v>
      </c>
      <c r="F461" s="4" t="str">
        <f>SUBSTITUTE(TEXT(C461/D461, "#/#"),"/", ":")</f>
        <v>229:8</v>
      </c>
      <c r="G461" s="5">
        <v>45366</v>
      </c>
    </row>
    <row r="462" spans="1:7" x14ac:dyDescent="0.25">
      <c r="A462" t="s">
        <v>315</v>
      </c>
      <c r="B462" s="1" t="s">
        <v>35</v>
      </c>
      <c r="C462" s="2">
        <v>26493523</v>
      </c>
      <c r="D462" s="2">
        <v>1188697</v>
      </c>
      <c r="E462" s="3">
        <f>C462-D462</f>
        <v>25304826</v>
      </c>
      <c r="F462" s="4" t="str">
        <f>SUBSTITUTE(TEXT(C462/D462, "#/#"),"/", ":")</f>
        <v>156:7</v>
      </c>
      <c r="G462" s="5">
        <v>45381</v>
      </c>
    </row>
    <row r="463" spans="1:7" x14ac:dyDescent="0.25">
      <c r="A463" t="s">
        <v>315</v>
      </c>
      <c r="B463" s="1" t="s">
        <v>35</v>
      </c>
      <c r="C463" s="2">
        <v>19632423</v>
      </c>
      <c r="D463" s="2">
        <v>245906</v>
      </c>
      <c r="E463" s="3">
        <f>C463-D463</f>
        <v>19386517</v>
      </c>
      <c r="F463" s="4" t="str">
        <f>SUBSTITUTE(TEXT(C463/D463, "#/#"),"/", ":")</f>
        <v>479:6</v>
      </c>
      <c r="G463" s="5">
        <v>45450</v>
      </c>
    </row>
    <row r="464" spans="1:7" x14ac:dyDescent="0.25">
      <c r="A464" t="s">
        <v>315</v>
      </c>
      <c r="B464" s="1" t="s">
        <v>35</v>
      </c>
      <c r="C464" s="2">
        <v>71227950</v>
      </c>
      <c r="D464" s="2">
        <v>719969</v>
      </c>
      <c r="E464" s="3">
        <f>C464-D464</f>
        <v>70507981</v>
      </c>
      <c r="F464" s="4" t="str">
        <f>SUBSTITUTE(TEXT(C464/D464, "#/#"),"/", ":")</f>
        <v>99:1</v>
      </c>
      <c r="G464" s="5">
        <v>45464</v>
      </c>
    </row>
    <row r="465" spans="1:7" x14ac:dyDescent="0.25">
      <c r="A465" t="s">
        <v>315</v>
      </c>
      <c r="B465" s="1" t="s">
        <v>35</v>
      </c>
      <c r="C465" s="2">
        <v>6609027</v>
      </c>
      <c r="D465" s="2">
        <v>25942</v>
      </c>
      <c r="E465" s="3">
        <f>C465-D465</f>
        <v>6583085</v>
      </c>
      <c r="F465" s="4" t="str">
        <f>SUBSTITUTE(TEXT(C465/D465, "#/#"),"/", ":")</f>
        <v>1019:4</v>
      </c>
      <c r="G465" s="5">
        <v>45506</v>
      </c>
    </row>
    <row r="466" spans="1:7" x14ac:dyDescent="0.25">
      <c r="A466" t="s">
        <v>315</v>
      </c>
      <c r="B466" s="1" t="s">
        <v>35</v>
      </c>
      <c r="C466" s="2">
        <v>69020661</v>
      </c>
      <c r="D466" s="2">
        <v>98849520</v>
      </c>
      <c r="E466" s="3">
        <f>C466-D466</f>
        <v>-29828859</v>
      </c>
      <c r="F466" s="4" t="str">
        <f>SUBSTITUTE(TEXT(C466/D466, "#/#"),"/", ":")</f>
        <v>2:3</v>
      </c>
      <c r="G466" s="5">
        <v>45534</v>
      </c>
    </row>
    <row r="467" spans="1:7" x14ac:dyDescent="0.25">
      <c r="A467" t="s">
        <v>530</v>
      </c>
      <c r="B467" s="1" t="s">
        <v>18</v>
      </c>
      <c r="C467" s="2">
        <v>153459667</v>
      </c>
      <c r="D467" s="2">
        <v>3628770</v>
      </c>
      <c r="E467" s="3">
        <f>C467-D467</f>
        <v>149830897</v>
      </c>
      <c r="F467" s="4" t="str">
        <f>SUBSTITUTE(TEXT(C467/D467, "#/#"),"/", ":")</f>
        <v>296:7</v>
      </c>
      <c r="G467" s="5">
        <v>45422</v>
      </c>
    </row>
    <row r="468" spans="1:7" x14ac:dyDescent="0.25">
      <c r="A468" t="s">
        <v>454</v>
      </c>
      <c r="B468" s="1" t="s">
        <v>12</v>
      </c>
      <c r="C468" s="2">
        <v>400570857</v>
      </c>
      <c r="D468" s="2">
        <v>272337536</v>
      </c>
      <c r="E468" s="3">
        <f>C468-D468</f>
        <v>128233321</v>
      </c>
      <c r="F468" s="4" t="str">
        <f>SUBSTITUTE(TEXT(C468/D468, "#/#"),"/", ":")</f>
        <v>3:2</v>
      </c>
      <c r="G468" s="5">
        <v>45366</v>
      </c>
    </row>
    <row r="469" spans="1:7" x14ac:dyDescent="0.25">
      <c r="A469" t="s">
        <v>454</v>
      </c>
      <c r="B469" s="1" t="s">
        <v>12</v>
      </c>
      <c r="C469" s="2">
        <v>7776326</v>
      </c>
      <c r="D469" s="2">
        <v>130269</v>
      </c>
      <c r="E469" s="3">
        <f>C469-D469</f>
        <v>7646057</v>
      </c>
      <c r="F469" s="4" t="str">
        <f>SUBSTITUTE(TEXT(C469/D469, "#/#"),"/", ":")</f>
        <v>179:3</v>
      </c>
      <c r="G469" s="5">
        <v>45381</v>
      </c>
    </row>
    <row r="470" spans="1:7" x14ac:dyDescent="0.25">
      <c r="A470" t="s">
        <v>58</v>
      </c>
      <c r="B470" s="1" t="s">
        <v>12</v>
      </c>
      <c r="C470" s="2">
        <v>65655005</v>
      </c>
      <c r="D470" s="2">
        <v>1315819</v>
      </c>
      <c r="E470" s="3">
        <f>C470-D470</f>
        <v>64339186</v>
      </c>
      <c r="F470" s="4" t="str">
        <f>SUBSTITUTE(TEXT(C470/D470, "#/#"),"/", ":")</f>
        <v>449:9</v>
      </c>
      <c r="G470" s="5">
        <v>45240</v>
      </c>
    </row>
    <row r="471" spans="1:7" x14ac:dyDescent="0.25">
      <c r="A471" t="s">
        <v>58</v>
      </c>
      <c r="B471" s="1" t="s">
        <v>12</v>
      </c>
      <c r="C471" s="2">
        <v>10727018</v>
      </c>
      <c r="D471" s="2">
        <v>300000</v>
      </c>
      <c r="E471" s="3">
        <f>C471-D471</f>
        <v>10427018</v>
      </c>
      <c r="F471" s="4" t="str">
        <f>SUBSTITUTE(TEXT(C471/D471, "#/#"),"/", ":")</f>
        <v>143:4</v>
      </c>
      <c r="G471" s="5">
        <v>45254</v>
      </c>
    </row>
    <row r="472" spans="1:7" x14ac:dyDescent="0.25">
      <c r="A472" t="s">
        <v>58</v>
      </c>
      <c r="B472" s="1" t="s">
        <v>12</v>
      </c>
      <c r="C472" s="2">
        <v>61911343</v>
      </c>
      <c r="D472" s="2">
        <v>204837184</v>
      </c>
      <c r="E472" s="3">
        <f>C472-D472</f>
        <v>-142925841</v>
      </c>
      <c r="F472" s="4" t="str">
        <f>SUBSTITUTE(TEXT(C472/D472, "#/#"),"/", ":")</f>
        <v>1:3</v>
      </c>
      <c r="G472" s="5">
        <v>45310</v>
      </c>
    </row>
    <row r="473" spans="1:7" x14ac:dyDescent="0.25">
      <c r="A473" t="s">
        <v>58</v>
      </c>
      <c r="B473" s="1" t="s">
        <v>12</v>
      </c>
      <c r="C473" s="2">
        <v>107230361</v>
      </c>
      <c r="D473" s="2">
        <v>940292</v>
      </c>
      <c r="E473" s="3">
        <f>C473-D473</f>
        <v>106290069</v>
      </c>
      <c r="F473" s="4" t="str">
        <f>SUBSTITUTE(TEXT(C473/D473, "#/#"),"/", ":")</f>
        <v>114:1</v>
      </c>
      <c r="G473" s="5">
        <v>45324</v>
      </c>
    </row>
    <row r="474" spans="1:7" x14ac:dyDescent="0.25">
      <c r="A474" t="s">
        <v>58</v>
      </c>
      <c r="B474" s="1" t="s">
        <v>12</v>
      </c>
      <c r="C474" s="2">
        <v>29936988</v>
      </c>
      <c r="D474" s="2">
        <v>440624640</v>
      </c>
      <c r="E474" s="3">
        <f>C474-D474</f>
        <v>-410687652</v>
      </c>
      <c r="F474" s="4" t="str">
        <f>SUBSTITUTE(TEXT(C474/D474, "#/#"),"/", ":")</f>
        <v>0:1</v>
      </c>
      <c r="G474" s="5">
        <v>45352</v>
      </c>
    </row>
    <row r="475" spans="1:7" x14ac:dyDescent="0.25">
      <c r="A475" t="s">
        <v>58</v>
      </c>
      <c r="B475" s="1" t="s">
        <v>12</v>
      </c>
      <c r="C475" s="2">
        <v>137687049</v>
      </c>
      <c r="D475" s="2">
        <v>178277888</v>
      </c>
      <c r="E475" s="3">
        <f>C475-D475</f>
        <v>-40590839</v>
      </c>
      <c r="F475" s="4" t="str">
        <f>SUBSTITUTE(TEXT(C475/D475, "#/#"),"/", ":")</f>
        <v>7:9</v>
      </c>
      <c r="G475" s="5">
        <v>45366</v>
      </c>
    </row>
    <row r="476" spans="1:7" x14ac:dyDescent="0.25">
      <c r="A476" t="s">
        <v>58</v>
      </c>
      <c r="B476" s="1" t="s">
        <v>12</v>
      </c>
      <c r="C476" s="2">
        <v>37917927</v>
      </c>
      <c r="D476" s="2">
        <v>392643</v>
      </c>
      <c r="E476" s="3">
        <f>C476-D476</f>
        <v>37525284</v>
      </c>
      <c r="F476" s="4" t="str">
        <f>SUBSTITUTE(TEXT(C476/D476, "#/#"),"/", ":")</f>
        <v>676:7</v>
      </c>
      <c r="G476" s="5">
        <v>45381</v>
      </c>
    </row>
    <row r="477" spans="1:7" x14ac:dyDescent="0.25">
      <c r="A477" t="s">
        <v>58</v>
      </c>
      <c r="B477" s="1" t="s">
        <v>12</v>
      </c>
      <c r="C477" s="2">
        <v>112779894</v>
      </c>
      <c r="D477" s="2">
        <v>128135688</v>
      </c>
      <c r="E477" s="3">
        <f>C477-D477</f>
        <v>-15355794</v>
      </c>
      <c r="F477" s="4" t="str">
        <f>SUBSTITUTE(TEXT(C477/D477, "#/#"),"/", ":")</f>
        <v>7:8</v>
      </c>
      <c r="G477" s="5">
        <v>45394</v>
      </c>
    </row>
    <row r="478" spans="1:7" x14ac:dyDescent="0.25">
      <c r="A478" t="s">
        <v>58</v>
      </c>
      <c r="B478" s="1" t="s">
        <v>12</v>
      </c>
      <c r="C478" s="2">
        <v>34276370</v>
      </c>
      <c r="D478" s="2">
        <v>100000</v>
      </c>
      <c r="E478" s="3">
        <f>C478-D478</f>
        <v>34176370</v>
      </c>
      <c r="F478" s="4" t="str">
        <f>SUBSTITUTE(TEXT(C478/D478, "#/#"),"/", ":")</f>
        <v>1371:4</v>
      </c>
      <c r="G478" s="5">
        <v>45408</v>
      </c>
    </row>
    <row r="479" spans="1:7" x14ac:dyDescent="0.25">
      <c r="A479" t="s">
        <v>58</v>
      </c>
      <c r="B479" s="1" t="s">
        <v>12</v>
      </c>
      <c r="C479" s="2">
        <v>180549174</v>
      </c>
      <c r="D479" s="2">
        <v>343749152</v>
      </c>
      <c r="E479" s="3">
        <f>C479-D479</f>
        <v>-163199978</v>
      </c>
      <c r="F479" s="4" t="str">
        <f>SUBSTITUTE(TEXT(C479/D479, "#/#"),"/", ":")</f>
        <v>1:2</v>
      </c>
      <c r="G479" s="5">
        <v>45422</v>
      </c>
    </row>
    <row r="480" spans="1:7" x14ac:dyDescent="0.25">
      <c r="A480" t="s">
        <v>58</v>
      </c>
      <c r="B480" s="1" t="s">
        <v>12</v>
      </c>
      <c r="C480" s="2">
        <v>418629268</v>
      </c>
      <c r="D480" s="2">
        <v>18962440</v>
      </c>
      <c r="E480" s="3">
        <f>C480-D480</f>
        <v>399666828</v>
      </c>
      <c r="F480" s="4" t="str">
        <f>SUBSTITUTE(TEXT(C480/D480, "#/#"),"/", ":")</f>
        <v>22:1</v>
      </c>
      <c r="G480" s="5">
        <v>45436</v>
      </c>
    </row>
    <row r="481" spans="1:7" x14ac:dyDescent="0.25">
      <c r="A481" t="s">
        <v>58</v>
      </c>
      <c r="B481" s="1" t="s">
        <v>12</v>
      </c>
      <c r="C481" s="2">
        <v>423919711</v>
      </c>
      <c r="D481" s="2">
        <v>275619296</v>
      </c>
      <c r="E481" s="3">
        <f>C481-D481</f>
        <v>148300415</v>
      </c>
      <c r="F481" s="4" t="str">
        <f>SUBSTITUTE(TEXT(C481/D481, "#/#"),"/", ":")</f>
        <v>3:2</v>
      </c>
      <c r="G481" s="5">
        <v>45464</v>
      </c>
    </row>
    <row r="482" spans="1:7" x14ac:dyDescent="0.25">
      <c r="A482" t="s">
        <v>58</v>
      </c>
      <c r="B482" s="1" t="s">
        <v>12</v>
      </c>
      <c r="C482" s="2">
        <v>469850179</v>
      </c>
      <c r="D482" s="2">
        <v>272982336</v>
      </c>
      <c r="E482" s="3">
        <f>C482-D482</f>
        <v>196867843</v>
      </c>
      <c r="F482" s="4" t="str">
        <f>SUBSTITUTE(TEXT(C482/D482, "#/#"),"/", ":")</f>
        <v>12:7</v>
      </c>
      <c r="G482" s="5">
        <v>45478</v>
      </c>
    </row>
    <row r="483" spans="1:7" x14ac:dyDescent="0.25">
      <c r="A483" t="s">
        <v>58</v>
      </c>
      <c r="B483" s="1" t="s">
        <v>12</v>
      </c>
      <c r="C483" s="2">
        <v>501744463</v>
      </c>
      <c r="D483" s="2">
        <v>310682400</v>
      </c>
      <c r="E483" s="3">
        <f>C483-D483</f>
        <v>191062063</v>
      </c>
      <c r="F483" s="4" t="str">
        <f>SUBSTITUTE(TEXT(C483/D483, "#/#"),"/", ":")</f>
        <v>8:5</v>
      </c>
      <c r="G483" s="5">
        <v>45492</v>
      </c>
    </row>
    <row r="484" spans="1:7" x14ac:dyDescent="0.25">
      <c r="A484" t="s">
        <v>58</v>
      </c>
      <c r="B484" s="1" t="s">
        <v>12</v>
      </c>
      <c r="C484" s="2">
        <v>54832357</v>
      </c>
      <c r="D484" s="2">
        <v>500000</v>
      </c>
      <c r="E484" s="3">
        <f>C484-D484</f>
        <v>54332357</v>
      </c>
      <c r="F484" s="4" t="str">
        <f>SUBSTITUTE(TEXT(C484/D484, "#/#"),"/", ":")</f>
        <v>329:3</v>
      </c>
      <c r="G484" s="5">
        <v>45520</v>
      </c>
    </row>
    <row r="485" spans="1:7" x14ac:dyDescent="0.25">
      <c r="A485" t="s">
        <v>58</v>
      </c>
      <c r="B485" s="1" t="s">
        <v>12</v>
      </c>
      <c r="C485" s="2">
        <v>274041831</v>
      </c>
      <c r="D485" s="2">
        <v>118562488</v>
      </c>
      <c r="E485" s="3">
        <f>C485-D485</f>
        <v>155479343</v>
      </c>
      <c r="F485" s="4" t="str">
        <f>SUBSTITUTE(TEXT(C485/D485, "#/#"),"/", ":")</f>
        <v>7:3</v>
      </c>
      <c r="G485" s="5">
        <v>45534</v>
      </c>
    </row>
    <row r="486" spans="1:7" x14ac:dyDescent="0.25">
      <c r="A486" t="s">
        <v>58</v>
      </c>
      <c r="B486" s="1" t="s">
        <v>12</v>
      </c>
      <c r="C486" s="2">
        <v>156710561</v>
      </c>
      <c r="D486" s="2">
        <v>152476624</v>
      </c>
      <c r="E486" s="3">
        <f>C486-D486</f>
        <v>4233937</v>
      </c>
      <c r="F486" s="4" t="str">
        <f>SUBSTITUTE(TEXT(C486/D486, "#/#"),"/", ":")</f>
        <v>1:1</v>
      </c>
      <c r="G486" s="5">
        <v>45548</v>
      </c>
    </row>
    <row r="487" spans="1:7" x14ac:dyDescent="0.25">
      <c r="A487" t="s">
        <v>694</v>
      </c>
      <c r="B487" s="1" t="s">
        <v>35</v>
      </c>
      <c r="C487" s="2">
        <v>29992847</v>
      </c>
      <c r="D487" s="2">
        <v>763721216</v>
      </c>
      <c r="E487" s="3">
        <f>C487-D487</f>
        <v>-733728369</v>
      </c>
      <c r="F487" s="4" t="str">
        <f>SUBSTITUTE(TEXT(C487/D487, "#/#"),"/", ":")</f>
        <v>0:1</v>
      </c>
      <c r="G487" s="5">
        <v>45534</v>
      </c>
    </row>
    <row r="488" spans="1:7" x14ac:dyDescent="0.25">
      <c r="A488" t="s">
        <v>114</v>
      </c>
      <c r="B488" s="1" t="s">
        <v>35</v>
      </c>
      <c r="C488" s="2">
        <v>523095</v>
      </c>
      <c r="D488" s="2">
        <v>93215200</v>
      </c>
      <c r="E488" s="3">
        <f>C488-D488</f>
        <v>-92692105</v>
      </c>
      <c r="F488" s="4" t="str">
        <f>SUBSTITUTE(TEXT(C488/D488, "#/#"),"/", ":")</f>
        <v>0:1</v>
      </c>
      <c r="G488" s="5">
        <v>45254</v>
      </c>
    </row>
    <row r="489" spans="1:7" x14ac:dyDescent="0.25">
      <c r="A489" t="s">
        <v>22</v>
      </c>
      <c r="B489" s="1" t="s">
        <v>12</v>
      </c>
      <c r="C489" s="2">
        <v>866358721</v>
      </c>
      <c r="D489" s="2">
        <v>562138240</v>
      </c>
      <c r="E489" s="3">
        <f>C489-D489</f>
        <v>304220481</v>
      </c>
      <c r="F489" s="4" t="str">
        <f>SUBSTITUTE(TEXT(C489/D489, "#/#"),"/", ":")</f>
        <v>3:2</v>
      </c>
      <c r="G489" s="5">
        <v>45240</v>
      </c>
    </row>
    <row r="490" spans="1:7" x14ac:dyDescent="0.25">
      <c r="A490" t="s">
        <v>22</v>
      </c>
      <c r="B490" s="1" t="s">
        <v>12</v>
      </c>
      <c r="C490" s="2">
        <v>5154288</v>
      </c>
      <c r="D490" s="2">
        <v>300000</v>
      </c>
      <c r="E490" s="3">
        <f>C490-D490</f>
        <v>4854288</v>
      </c>
      <c r="F490" s="4" t="str">
        <f>SUBSTITUTE(TEXT(C490/D490, "#/#"),"/", ":")</f>
        <v>103:6</v>
      </c>
      <c r="G490" s="5">
        <v>45254</v>
      </c>
    </row>
    <row r="491" spans="1:7" x14ac:dyDescent="0.25">
      <c r="A491" t="s">
        <v>22</v>
      </c>
      <c r="B491" s="1" t="s">
        <v>12</v>
      </c>
      <c r="C491" s="2">
        <v>450040365</v>
      </c>
      <c r="D491" s="2">
        <v>974877184</v>
      </c>
      <c r="E491" s="3">
        <f>C491-D491</f>
        <v>-524836819</v>
      </c>
      <c r="F491" s="4" t="str">
        <f>SUBSTITUTE(TEXT(C491/D491, "#/#"),"/", ":")</f>
        <v>1:2</v>
      </c>
      <c r="G491" s="5">
        <v>45268</v>
      </c>
    </row>
    <row r="492" spans="1:7" x14ac:dyDescent="0.25">
      <c r="A492" t="s">
        <v>22</v>
      </c>
      <c r="B492" s="1" t="s">
        <v>12</v>
      </c>
      <c r="C492" s="2">
        <v>433873389</v>
      </c>
      <c r="D492" s="2">
        <v>569225472</v>
      </c>
      <c r="E492" s="3">
        <f>C492-D492</f>
        <v>-135352083</v>
      </c>
      <c r="F492" s="4" t="str">
        <f>SUBSTITUTE(TEXT(C492/D492, "#/#"),"/", ":")</f>
        <v>3:4</v>
      </c>
      <c r="G492" s="5">
        <v>45282</v>
      </c>
    </row>
    <row r="493" spans="1:7" x14ac:dyDescent="0.25">
      <c r="A493" t="s">
        <v>22</v>
      </c>
      <c r="B493" s="1" t="s">
        <v>12</v>
      </c>
      <c r="C493" s="2">
        <v>161179680</v>
      </c>
      <c r="D493" s="2">
        <v>410929024</v>
      </c>
      <c r="E493" s="3">
        <f>C493-D493</f>
        <v>-249749344</v>
      </c>
      <c r="F493" s="4" t="str">
        <f>SUBSTITUTE(TEXT(C493/D493, "#/#"),"/", ":")</f>
        <v>2:5</v>
      </c>
      <c r="G493" s="5">
        <v>45296</v>
      </c>
    </row>
    <row r="494" spans="1:7" x14ac:dyDescent="0.25">
      <c r="A494" t="s">
        <v>22</v>
      </c>
      <c r="B494" s="1" t="s">
        <v>12</v>
      </c>
      <c r="C494" s="2">
        <v>411711640</v>
      </c>
      <c r="D494" s="2">
        <v>604715264</v>
      </c>
      <c r="E494" s="3">
        <f>C494-D494</f>
        <v>-193003624</v>
      </c>
      <c r="F494" s="4" t="str">
        <f>SUBSTITUTE(TEXT(C494/D494, "#/#"),"/", ":")</f>
        <v>2:3</v>
      </c>
      <c r="G494" s="5">
        <v>45310</v>
      </c>
    </row>
    <row r="495" spans="1:7" x14ac:dyDescent="0.25">
      <c r="A495" t="s">
        <v>22</v>
      </c>
      <c r="B495" s="1" t="s">
        <v>12</v>
      </c>
      <c r="C495" s="2">
        <v>517713040</v>
      </c>
      <c r="D495" s="2">
        <v>363839584</v>
      </c>
      <c r="E495" s="3">
        <f>C495-D495</f>
        <v>153873456</v>
      </c>
      <c r="F495" s="4" t="str">
        <f>SUBSTITUTE(TEXT(C495/D495, "#/#"),"/", ":")</f>
        <v>10:7</v>
      </c>
      <c r="G495" s="5">
        <v>45324</v>
      </c>
    </row>
    <row r="496" spans="1:7" x14ac:dyDescent="0.25">
      <c r="A496" t="s">
        <v>22</v>
      </c>
      <c r="B496" s="1" t="s">
        <v>12</v>
      </c>
      <c r="C496" s="2">
        <v>823430567</v>
      </c>
      <c r="D496" s="2">
        <v>690808064</v>
      </c>
      <c r="E496" s="3">
        <f>C496-D496</f>
        <v>132622503</v>
      </c>
      <c r="F496" s="4" t="str">
        <f>SUBSTITUTE(TEXT(C496/D496, "#/#"),"/", ":")</f>
        <v>6:5</v>
      </c>
      <c r="G496" s="5">
        <v>45338</v>
      </c>
    </row>
    <row r="497" spans="1:7" x14ac:dyDescent="0.25">
      <c r="A497" t="s">
        <v>22</v>
      </c>
      <c r="B497" s="1" t="s">
        <v>12</v>
      </c>
      <c r="C497" s="2">
        <v>631821835</v>
      </c>
      <c r="D497" s="2">
        <v>827771648</v>
      </c>
      <c r="E497" s="3">
        <f>C497-D497</f>
        <v>-195949813</v>
      </c>
      <c r="F497" s="4" t="str">
        <f>SUBSTITUTE(TEXT(C497/D497, "#/#"),"/", ":")</f>
        <v>3:4</v>
      </c>
      <c r="G497" s="5">
        <v>45352</v>
      </c>
    </row>
    <row r="498" spans="1:7" x14ac:dyDescent="0.25">
      <c r="A498" t="s">
        <v>22</v>
      </c>
      <c r="B498" s="1" t="s">
        <v>12</v>
      </c>
      <c r="C498" s="2">
        <v>155078560</v>
      </c>
      <c r="D498" s="2">
        <v>230778528</v>
      </c>
      <c r="E498" s="3">
        <f>C498-D498</f>
        <v>-75699968</v>
      </c>
      <c r="F498" s="4" t="str">
        <f>SUBSTITUTE(TEXT(C498/D498, "#/#"),"/", ":")</f>
        <v>2:3</v>
      </c>
      <c r="G498" s="5">
        <v>45366</v>
      </c>
    </row>
    <row r="499" spans="1:7" x14ac:dyDescent="0.25">
      <c r="A499" t="s">
        <v>22</v>
      </c>
      <c r="B499" s="1" t="s">
        <v>12</v>
      </c>
      <c r="C499" s="2">
        <v>1030387813</v>
      </c>
      <c r="D499" s="2">
        <v>761669696</v>
      </c>
      <c r="E499" s="3">
        <f>C499-D499</f>
        <v>268718117</v>
      </c>
      <c r="F499" s="4" t="str">
        <f>SUBSTITUTE(TEXT(C499/D499, "#/#"),"/", ":")</f>
        <v>4:3</v>
      </c>
      <c r="G499" s="5">
        <v>45381</v>
      </c>
    </row>
    <row r="500" spans="1:7" x14ac:dyDescent="0.25">
      <c r="A500" t="s">
        <v>22</v>
      </c>
      <c r="B500" s="1" t="s">
        <v>12</v>
      </c>
      <c r="C500" s="2">
        <v>710491540</v>
      </c>
      <c r="D500" s="2">
        <v>554430080</v>
      </c>
      <c r="E500" s="3">
        <f>C500-D500</f>
        <v>156061460</v>
      </c>
      <c r="F500" s="4" t="str">
        <f>SUBSTITUTE(TEXT(C500/D500, "#/#"),"/", ":")</f>
        <v>9:7</v>
      </c>
      <c r="G500" s="5">
        <v>45394</v>
      </c>
    </row>
    <row r="501" spans="1:7" x14ac:dyDescent="0.25">
      <c r="A501" t="s">
        <v>22</v>
      </c>
      <c r="B501" s="1" t="s">
        <v>12</v>
      </c>
      <c r="C501" s="2">
        <v>171308697</v>
      </c>
      <c r="D501" s="2">
        <v>68779640</v>
      </c>
      <c r="E501" s="3">
        <f>C501-D501</f>
        <v>102529057</v>
      </c>
      <c r="F501" s="4" t="str">
        <f>SUBSTITUTE(TEXT(C501/D501, "#/#"),"/", ":")</f>
        <v>5:2</v>
      </c>
      <c r="G501" s="5">
        <v>45408</v>
      </c>
    </row>
    <row r="502" spans="1:7" x14ac:dyDescent="0.25">
      <c r="A502" t="s">
        <v>22</v>
      </c>
      <c r="B502" s="1" t="s">
        <v>12</v>
      </c>
      <c r="C502" s="2">
        <v>727521273</v>
      </c>
      <c r="D502" s="2">
        <v>405757056</v>
      </c>
      <c r="E502" s="3">
        <f>C502-D502</f>
        <v>321764217</v>
      </c>
      <c r="F502" s="4" t="str">
        <f>SUBSTITUTE(TEXT(C502/D502, "#/#"),"/", ":")</f>
        <v>9:5</v>
      </c>
      <c r="G502" s="5">
        <v>45422</v>
      </c>
    </row>
    <row r="503" spans="1:7" x14ac:dyDescent="0.25">
      <c r="A503" t="s">
        <v>22</v>
      </c>
      <c r="B503" s="21" t="s">
        <v>12</v>
      </c>
      <c r="C503" s="2">
        <v>232522504</v>
      </c>
      <c r="D503" s="2">
        <v>250410512</v>
      </c>
      <c r="E503" s="3">
        <f>C503-D503</f>
        <v>-17888008</v>
      </c>
      <c r="F503" s="4" t="str">
        <f>SUBSTITUTE(TEXT(C503/D503, "#/#"),"/", ":")</f>
        <v>1:1</v>
      </c>
      <c r="G503" s="5">
        <v>45436</v>
      </c>
    </row>
    <row r="504" spans="1:7" x14ac:dyDescent="0.25">
      <c r="A504" t="s">
        <v>22</v>
      </c>
      <c r="B504" s="1" t="s">
        <v>12</v>
      </c>
      <c r="C504" s="2">
        <v>841482044</v>
      </c>
      <c r="D504" s="2">
        <v>1046490176</v>
      </c>
      <c r="E504" s="3">
        <f>C504-D504</f>
        <v>-205008132</v>
      </c>
      <c r="F504" s="4" t="str">
        <f>SUBSTITUTE(TEXT(C504/D504, "#/#"),"/", ":")</f>
        <v>4:5</v>
      </c>
      <c r="G504" s="5">
        <v>45450</v>
      </c>
    </row>
    <row r="505" spans="1:7" x14ac:dyDescent="0.25">
      <c r="A505" t="s">
        <v>22</v>
      </c>
      <c r="B505" s="1" t="s">
        <v>12</v>
      </c>
      <c r="C505" s="2">
        <v>1049246927</v>
      </c>
      <c r="D505" s="2">
        <v>789894784</v>
      </c>
      <c r="E505" s="3">
        <f>C505-D505</f>
        <v>259352143</v>
      </c>
      <c r="F505" s="4" t="str">
        <f>SUBSTITUTE(TEXT(C505/D505, "#/#"),"/", ":")</f>
        <v>4:3</v>
      </c>
      <c r="G505" s="5">
        <v>45464</v>
      </c>
    </row>
    <row r="506" spans="1:7" x14ac:dyDescent="0.25">
      <c r="A506" t="s">
        <v>22</v>
      </c>
      <c r="B506" s="1" t="s">
        <v>12</v>
      </c>
      <c r="C506" s="2">
        <v>121101976</v>
      </c>
      <c r="D506" s="2">
        <v>13856136</v>
      </c>
      <c r="E506" s="3">
        <f>C506-D506</f>
        <v>107245840</v>
      </c>
      <c r="F506" s="4" t="str">
        <f>SUBSTITUTE(TEXT(C506/D506, "#/#"),"/", ":")</f>
        <v>35:4</v>
      </c>
      <c r="G506" s="5">
        <v>45478</v>
      </c>
    </row>
    <row r="507" spans="1:7" x14ac:dyDescent="0.25">
      <c r="A507" t="s">
        <v>22</v>
      </c>
      <c r="B507" s="1" t="s">
        <v>12</v>
      </c>
      <c r="C507" s="2">
        <v>1080970100</v>
      </c>
      <c r="D507" s="2">
        <v>839808320</v>
      </c>
      <c r="E507" s="3">
        <f>C507-D507</f>
        <v>241161780</v>
      </c>
      <c r="F507" s="4" t="str">
        <f>SUBSTITUTE(TEXT(C507/D507, "#/#"),"/", ":")</f>
        <v>9:7</v>
      </c>
      <c r="G507" s="5">
        <v>45492</v>
      </c>
    </row>
    <row r="508" spans="1:7" x14ac:dyDescent="0.25">
      <c r="A508" t="s">
        <v>22</v>
      </c>
      <c r="B508" s="1" t="s">
        <v>12</v>
      </c>
      <c r="C508" s="2">
        <v>70927393</v>
      </c>
      <c r="D508" s="2">
        <v>106818232</v>
      </c>
      <c r="E508" s="3">
        <f>C508-D508</f>
        <v>-35890839</v>
      </c>
      <c r="F508" s="4" t="str">
        <f>SUBSTITUTE(TEXT(C508/D508, "#/#"),"/", ":")</f>
        <v>2:3</v>
      </c>
      <c r="G508" s="5">
        <v>45506</v>
      </c>
    </row>
    <row r="509" spans="1:7" x14ac:dyDescent="0.25">
      <c r="A509" t="s">
        <v>22</v>
      </c>
      <c r="B509" s="1" t="s">
        <v>12</v>
      </c>
      <c r="C509" s="2">
        <v>577607571</v>
      </c>
      <c r="D509" s="2">
        <v>456310432</v>
      </c>
      <c r="E509" s="3">
        <f>C509-D509</f>
        <v>121297139</v>
      </c>
      <c r="F509" s="4" t="str">
        <f>SUBSTITUTE(TEXT(C509/D509, "#/#"),"/", ":")</f>
        <v>5:4</v>
      </c>
      <c r="G509" s="5">
        <v>45534</v>
      </c>
    </row>
    <row r="510" spans="1:7" x14ac:dyDescent="0.25">
      <c r="A510" t="s">
        <v>598</v>
      </c>
      <c r="B510" s="1" t="s">
        <v>12</v>
      </c>
      <c r="C510" s="2">
        <v>17332605</v>
      </c>
      <c r="D510" s="2">
        <v>3708456</v>
      </c>
      <c r="E510" s="3">
        <f>C510-D510</f>
        <v>13624149</v>
      </c>
      <c r="F510" s="4" t="str">
        <f>SUBSTITUTE(TEXT(C510/D510, "#/#"),"/", ":")</f>
        <v>14:3</v>
      </c>
      <c r="G510" s="5">
        <v>45464</v>
      </c>
    </row>
    <row r="511" spans="1:7" x14ac:dyDescent="0.25">
      <c r="A511" t="s">
        <v>190</v>
      </c>
      <c r="B511" s="1" t="s">
        <v>35</v>
      </c>
      <c r="C511" s="2">
        <v>21453391</v>
      </c>
      <c r="D511" s="2">
        <v>67800</v>
      </c>
      <c r="E511" s="3">
        <f>C511-D511</f>
        <v>21385591</v>
      </c>
      <c r="F511" s="4" t="str">
        <f>SUBSTITUTE(TEXT(C511/D511, "#/#"),"/", ":")</f>
        <v>2215:7</v>
      </c>
      <c r="G511" s="5">
        <v>45268</v>
      </c>
    </row>
    <row r="512" spans="1:7" x14ac:dyDescent="0.25">
      <c r="A512" t="s">
        <v>190</v>
      </c>
      <c r="B512" s="1" t="s">
        <v>35</v>
      </c>
      <c r="C512" s="2">
        <v>570901499</v>
      </c>
      <c r="D512" s="2">
        <v>1295762048</v>
      </c>
      <c r="E512" s="3">
        <f>C512-D512</f>
        <v>-724860549</v>
      </c>
      <c r="F512" s="4" t="str">
        <f>SUBSTITUTE(TEXT(C512/D512, "#/#"),"/", ":")</f>
        <v>4:9</v>
      </c>
      <c r="G512" s="5">
        <v>45548</v>
      </c>
    </row>
    <row r="513" spans="1:7" x14ac:dyDescent="0.25">
      <c r="A513" t="s">
        <v>127</v>
      </c>
      <c r="B513" s="1" t="s">
        <v>130</v>
      </c>
      <c r="C513" s="2">
        <v>300000</v>
      </c>
      <c r="D513" s="2">
        <v>17939208</v>
      </c>
      <c r="E513" s="3">
        <f>C513-D513</f>
        <v>-17639208</v>
      </c>
      <c r="F513" s="4" t="str">
        <f>SUBSTITUTE(TEXT(C513/D513, "#/#"),"/", ":")</f>
        <v>0:1</v>
      </c>
      <c r="G513" s="5">
        <v>45254</v>
      </c>
    </row>
    <row r="514" spans="1:7" x14ac:dyDescent="0.25">
      <c r="A514" t="s">
        <v>513</v>
      </c>
      <c r="B514" s="1" t="s">
        <v>18</v>
      </c>
      <c r="C514" s="2">
        <v>3200000</v>
      </c>
      <c r="D514" s="2">
        <v>100000</v>
      </c>
      <c r="E514" s="3">
        <f>C514-D514</f>
        <v>3100000</v>
      </c>
      <c r="F514" s="4" t="str">
        <f>SUBSTITUTE(TEXT(C514/D514, "#/#"),"/", ":")</f>
        <v>32:1</v>
      </c>
      <c r="G514" s="5">
        <v>45408</v>
      </c>
    </row>
    <row r="515" spans="1:7" x14ac:dyDescent="0.25">
      <c r="A515" t="s">
        <v>118</v>
      </c>
      <c r="B515" s="1" t="s">
        <v>119</v>
      </c>
      <c r="C515" s="2">
        <v>300000</v>
      </c>
      <c r="D515" s="2">
        <v>28853958</v>
      </c>
      <c r="E515" s="3">
        <f>C515-D515</f>
        <v>-28553958</v>
      </c>
      <c r="F515" s="4" t="str">
        <f>SUBSTITUTE(TEXT(C515/D515, "#/#"),"/", ":")</f>
        <v>0:1</v>
      </c>
      <c r="G515" s="5">
        <v>45254</v>
      </c>
    </row>
    <row r="516" spans="1:7" x14ac:dyDescent="0.25">
      <c r="A516" t="s">
        <v>118</v>
      </c>
      <c r="B516" s="1" t="s">
        <v>119</v>
      </c>
      <c r="C516" s="2">
        <v>1686300</v>
      </c>
      <c r="D516" s="2">
        <v>64930656</v>
      </c>
      <c r="E516" s="3">
        <f>C516-D516</f>
        <v>-63244356</v>
      </c>
      <c r="F516" s="4" t="str">
        <f>SUBSTITUTE(TEXT(C516/D516, "#/#"),"/", ":")</f>
        <v>0:1</v>
      </c>
      <c r="G516" s="5">
        <v>45268</v>
      </c>
    </row>
    <row r="517" spans="1:7" x14ac:dyDescent="0.25">
      <c r="A517" t="s">
        <v>19</v>
      </c>
      <c r="B517" s="1" t="s">
        <v>12</v>
      </c>
      <c r="C517" s="2">
        <v>1288982182</v>
      </c>
      <c r="D517" s="2">
        <v>1555064192</v>
      </c>
      <c r="E517" s="3">
        <f>C517-D517</f>
        <v>-266082010</v>
      </c>
      <c r="F517" s="4" t="str">
        <f>SUBSTITUTE(TEXT(C517/D517, "#/#"),"/", ":")</f>
        <v>5:6</v>
      </c>
      <c r="G517" s="5">
        <v>45240</v>
      </c>
    </row>
    <row r="518" spans="1:7" x14ac:dyDescent="0.25">
      <c r="A518" t="s">
        <v>19</v>
      </c>
      <c r="B518" s="1" t="s">
        <v>12</v>
      </c>
      <c r="C518" s="2">
        <v>184641446</v>
      </c>
      <c r="D518" s="2">
        <v>10445222</v>
      </c>
      <c r="E518" s="3">
        <f>C518-D518</f>
        <v>174196224</v>
      </c>
      <c r="F518" s="4" t="str">
        <f>SUBSTITUTE(TEXT(C518/D518, "#/#"),"/", ":")</f>
        <v>53:3</v>
      </c>
      <c r="G518" s="5">
        <v>45254</v>
      </c>
    </row>
    <row r="519" spans="1:7" x14ac:dyDescent="0.25">
      <c r="A519" t="s">
        <v>19</v>
      </c>
      <c r="B519" s="1" t="s">
        <v>12</v>
      </c>
      <c r="C519" s="2">
        <v>1633096414</v>
      </c>
      <c r="D519" s="2">
        <v>743221312</v>
      </c>
      <c r="E519" s="3">
        <f>C519-D519</f>
        <v>889875102</v>
      </c>
      <c r="F519" s="4" t="str">
        <f>SUBSTITUTE(TEXT(C519/D519, "#/#"),"/", ":")</f>
        <v>11:5</v>
      </c>
      <c r="G519" s="5">
        <v>45282</v>
      </c>
    </row>
    <row r="520" spans="1:7" x14ac:dyDescent="0.25">
      <c r="A520" t="s">
        <v>19</v>
      </c>
      <c r="B520" s="1" t="s">
        <v>12</v>
      </c>
      <c r="C520" s="2">
        <v>1154454574</v>
      </c>
      <c r="D520" s="2">
        <v>566726784</v>
      </c>
      <c r="E520" s="3">
        <f>C520-D520</f>
        <v>587727790</v>
      </c>
      <c r="F520" s="4" t="str">
        <f>SUBSTITUTE(TEXT(C520/D520, "#/#"),"/", ":")</f>
        <v>2:1</v>
      </c>
      <c r="G520" s="5">
        <v>45296</v>
      </c>
    </row>
    <row r="521" spans="1:7" x14ac:dyDescent="0.25">
      <c r="A521" t="s">
        <v>19</v>
      </c>
      <c r="B521" s="1" t="s">
        <v>12</v>
      </c>
      <c r="C521" s="2">
        <v>815625374</v>
      </c>
      <c r="D521" s="2">
        <v>492984736</v>
      </c>
      <c r="E521" s="3">
        <f>C521-D521</f>
        <v>322640638</v>
      </c>
      <c r="F521" s="4" t="str">
        <f>SUBSTITUTE(TEXT(C521/D521, "#/#"),"/", ":")</f>
        <v>5:3</v>
      </c>
      <c r="G521" s="5">
        <v>45310</v>
      </c>
    </row>
    <row r="522" spans="1:7" x14ac:dyDescent="0.25">
      <c r="A522" t="s">
        <v>19</v>
      </c>
      <c r="B522" s="1" t="s">
        <v>12</v>
      </c>
      <c r="C522" s="2">
        <v>1369997483</v>
      </c>
      <c r="D522" s="2">
        <v>675331008</v>
      </c>
      <c r="E522" s="3">
        <f>C522-D522</f>
        <v>694666475</v>
      </c>
      <c r="F522" s="4" t="str">
        <f>SUBSTITUTE(TEXT(C522/D522, "#/#"),"/", ":")</f>
        <v>2:1</v>
      </c>
      <c r="G522" s="5">
        <v>45324</v>
      </c>
    </row>
    <row r="523" spans="1:7" x14ac:dyDescent="0.25">
      <c r="A523" t="s">
        <v>19</v>
      </c>
      <c r="B523" s="1" t="s">
        <v>12</v>
      </c>
      <c r="C523" s="2">
        <v>6608680</v>
      </c>
      <c r="D523" s="2">
        <v>1000</v>
      </c>
      <c r="E523" s="3">
        <f>C523-D523</f>
        <v>6607680</v>
      </c>
      <c r="F523" s="4" t="str">
        <f>SUBSTITUTE(TEXT(C523/D523, "#/#"),"/", ":")</f>
        <v>19826:3</v>
      </c>
      <c r="G523" s="5">
        <v>45338</v>
      </c>
    </row>
    <row r="524" spans="1:7" x14ac:dyDescent="0.25">
      <c r="A524" t="s">
        <v>19</v>
      </c>
      <c r="B524" s="1" t="s">
        <v>12</v>
      </c>
      <c r="C524" s="2">
        <v>615283231</v>
      </c>
      <c r="D524" s="2">
        <v>142224656</v>
      </c>
      <c r="E524" s="3">
        <f>C524-D524</f>
        <v>473058575</v>
      </c>
      <c r="F524" s="4" t="str">
        <f>SUBSTITUTE(TEXT(C524/D524, "#/#"),"/", ":")</f>
        <v>13:3</v>
      </c>
      <c r="G524" s="5">
        <v>45352</v>
      </c>
    </row>
    <row r="525" spans="1:7" x14ac:dyDescent="0.25">
      <c r="A525" t="s">
        <v>19</v>
      </c>
      <c r="B525" s="1" t="s">
        <v>12</v>
      </c>
      <c r="C525" s="2">
        <v>552250660</v>
      </c>
      <c r="D525" s="2">
        <v>129572128</v>
      </c>
      <c r="E525" s="3">
        <f>C525-D525</f>
        <v>422678532</v>
      </c>
      <c r="F525" s="4" t="str">
        <f>SUBSTITUTE(TEXT(C525/D525, "#/#"),"/", ":")</f>
        <v>17:4</v>
      </c>
      <c r="G525" s="5">
        <v>45366</v>
      </c>
    </row>
    <row r="526" spans="1:7" x14ac:dyDescent="0.25">
      <c r="A526" t="s">
        <v>19</v>
      </c>
      <c r="B526" s="1" t="s">
        <v>12</v>
      </c>
      <c r="C526" s="2">
        <v>375178440</v>
      </c>
      <c r="D526" s="2">
        <v>360661120</v>
      </c>
      <c r="E526" s="3">
        <f>C526-D526</f>
        <v>14517320</v>
      </c>
      <c r="F526" s="4" t="str">
        <f>SUBSTITUTE(TEXT(C526/D526, "#/#"),"/", ":")</f>
        <v>1:1</v>
      </c>
      <c r="G526" s="5">
        <v>45381</v>
      </c>
    </row>
    <row r="527" spans="1:7" x14ac:dyDescent="0.25">
      <c r="A527" t="s">
        <v>19</v>
      </c>
      <c r="B527" s="1" t="s">
        <v>12</v>
      </c>
      <c r="C527" s="2">
        <v>651237273</v>
      </c>
      <c r="D527" s="2">
        <v>575073728</v>
      </c>
      <c r="E527" s="3">
        <f>C527-D527</f>
        <v>76163545</v>
      </c>
      <c r="F527" s="4" t="str">
        <f>SUBSTITUTE(TEXT(C527/D527, "#/#"),"/", ":")</f>
        <v>9:8</v>
      </c>
      <c r="G527" s="5">
        <v>45394</v>
      </c>
    </row>
    <row r="528" spans="1:7" x14ac:dyDescent="0.25">
      <c r="A528" t="s">
        <v>19</v>
      </c>
      <c r="B528" s="1" t="s">
        <v>12</v>
      </c>
      <c r="C528" s="2">
        <v>91484199</v>
      </c>
      <c r="D528" s="2">
        <v>60327736</v>
      </c>
      <c r="E528" s="3">
        <f>C528-D528</f>
        <v>31156463</v>
      </c>
      <c r="F528" s="4" t="str">
        <f>SUBSTITUTE(TEXT(C528/D528, "#/#"),"/", ":")</f>
        <v>3:2</v>
      </c>
      <c r="G528" s="5">
        <v>45408</v>
      </c>
    </row>
    <row r="529" spans="1:7" x14ac:dyDescent="0.25">
      <c r="A529" t="s">
        <v>19</v>
      </c>
      <c r="B529" s="1" t="s">
        <v>12</v>
      </c>
      <c r="C529" s="2">
        <v>546941388</v>
      </c>
      <c r="D529" s="2">
        <v>17503406</v>
      </c>
      <c r="E529" s="3">
        <f>C529-D529</f>
        <v>529437982</v>
      </c>
      <c r="F529" s="4" t="str">
        <f>SUBSTITUTE(TEXT(C529/D529, "#/#"),"/", ":")</f>
        <v>125:4</v>
      </c>
      <c r="G529" s="5">
        <v>45422</v>
      </c>
    </row>
    <row r="530" spans="1:7" x14ac:dyDescent="0.25">
      <c r="A530" t="s">
        <v>19</v>
      </c>
      <c r="B530" s="1" t="s">
        <v>12</v>
      </c>
      <c r="C530" s="2">
        <v>2012352062</v>
      </c>
      <c r="D530" s="2">
        <v>918883264</v>
      </c>
      <c r="E530" s="3">
        <f>C530-D530</f>
        <v>1093468798</v>
      </c>
      <c r="F530" s="4" t="str">
        <f>SUBSTITUTE(TEXT(C530/D530, "#/#"),"/", ":")</f>
        <v>11:5</v>
      </c>
      <c r="G530" s="5">
        <v>45436</v>
      </c>
    </row>
    <row r="531" spans="1:7" x14ac:dyDescent="0.25">
      <c r="A531" t="s">
        <v>19</v>
      </c>
      <c r="B531" s="1" t="s">
        <v>12</v>
      </c>
      <c r="C531" s="2">
        <v>1781066655</v>
      </c>
      <c r="D531" s="2">
        <v>1214069376</v>
      </c>
      <c r="E531" s="3">
        <f>C531-D531</f>
        <v>566997279</v>
      </c>
      <c r="F531" s="4" t="str">
        <f>SUBSTITUTE(TEXT(C531/D531, "#/#"),"/", ":")</f>
        <v>3:2</v>
      </c>
      <c r="G531" s="5">
        <v>45450</v>
      </c>
    </row>
    <row r="532" spans="1:7" x14ac:dyDescent="0.25">
      <c r="A532" t="s">
        <v>19</v>
      </c>
      <c r="B532" s="1" t="s">
        <v>12</v>
      </c>
      <c r="C532" s="2">
        <v>658221081</v>
      </c>
      <c r="D532" s="2">
        <v>32356786</v>
      </c>
      <c r="E532" s="3">
        <f>C532-D532</f>
        <v>625864295</v>
      </c>
      <c r="F532" s="4" t="str">
        <f>SUBSTITUTE(TEXT(C532/D532, "#/#"),"/", ":")</f>
        <v>61:3</v>
      </c>
      <c r="G532" s="5">
        <v>45464</v>
      </c>
    </row>
    <row r="533" spans="1:7" x14ac:dyDescent="0.25">
      <c r="A533" t="s">
        <v>19</v>
      </c>
      <c r="B533" s="1" t="s">
        <v>12</v>
      </c>
      <c r="C533" s="2">
        <v>964657124</v>
      </c>
      <c r="D533" s="2">
        <v>551897024</v>
      </c>
      <c r="E533" s="3">
        <f>C533-D533</f>
        <v>412760100</v>
      </c>
      <c r="F533" s="4" t="str">
        <f>SUBSTITUTE(TEXT(C533/D533, "#/#"),"/", ":")</f>
        <v>7:4</v>
      </c>
      <c r="G533" s="5">
        <v>45478</v>
      </c>
    </row>
    <row r="534" spans="1:7" x14ac:dyDescent="0.25">
      <c r="A534" t="s">
        <v>19</v>
      </c>
      <c r="B534" s="1" t="s">
        <v>12</v>
      </c>
      <c r="C534" s="2">
        <v>2176728847</v>
      </c>
      <c r="D534" s="2">
        <v>1781995904</v>
      </c>
      <c r="E534" s="3">
        <f>C534-D534</f>
        <v>394732943</v>
      </c>
      <c r="F534" s="4" t="str">
        <f>SUBSTITUTE(TEXT(C534/D534, "#/#"),"/", ":")</f>
        <v>11:9</v>
      </c>
      <c r="G534" s="5">
        <v>45492</v>
      </c>
    </row>
    <row r="535" spans="1:7" x14ac:dyDescent="0.25">
      <c r="A535" t="s">
        <v>19</v>
      </c>
      <c r="B535" s="1" t="s">
        <v>12</v>
      </c>
      <c r="C535" s="2">
        <v>707976273</v>
      </c>
      <c r="D535" s="2">
        <v>773821056</v>
      </c>
      <c r="E535" s="3">
        <f>C535-D535</f>
        <v>-65844783</v>
      </c>
      <c r="F535" s="4" t="str">
        <f>SUBSTITUTE(TEXT(C535/D535, "#/#"),"/", ":")</f>
        <v>1:1</v>
      </c>
      <c r="G535" s="5">
        <v>45506</v>
      </c>
    </row>
    <row r="536" spans="1:7" x14ac:dyDescent="0.25">
      <c r="A536" t="s">
        <v>19</v>
      </c>
      <c r="B536" s="1" t="s">
        <v>12</v>
      </c>
      <c r="C536" s="2">
        <v>9506460</v>
      </c>
      <c r="D536" s="2">
        <v>500000</v>
      </c>
      <c r="E536" s="3">
        <f>C536-D536</f>
        <v>9006460</v>
      </c>
      <c r="F536" s="4" t="str">
        <f>SUBSTITUTE(TEXT(C536/D536, "#/#"),"/", ":")</f>
        <v>19:1</v>
      </c>
      <c r="G536" s="5">
        <v>45520</v>
      </c>
    </row>
    <row r="537" spans="1:7" x14ac:dyDescent="0.25">
      <c r="A537" t="s">
        <v>19</v>
      </c>
      <c r="B537" s="1" t="s">
        <v>12</v>
      </c>
      <c r="C537" s="2">
        <v>1628736216</v>
      </c>
      <c r="D537" s="2">
        <v>765459712</v>
      </c>
      <c r="E537" s="3">
        <f>C537-D537</f>
        <v>863276504</v>
      </c>
      <c r="F537" s="4" t="str">
        <f>SUBSTITUTE(TEXT(C537/D537, "#/#"),"/", ":")</f>
        <v>17:8</v>
      </c>
      <c r="G537" s="5">
        <v>45534</v>
      </c>
    </row>
    <row r="538" spans="1:7" x14ac:dyDescent="0.25">
      <c r="A538" t="s">
        <v>19</v>
      </c>
      <c r="B538" s="1" t="s">
        <v>12</v>
      </c>
      <c r="C538" s="2">
        <v>663099189</v>
      </c>
      <c r="D538" s="2">
        <v>260455072</v>
      </c>
      <c r="E538" s="3">
        <f>C538-D538</f>
        <v>402644117</v>
      </c>
      <c r="F538" s="4" t="str">
        <f>SUBSTITUTE(TEXT(C538/D538, "#/#"),"/", ":")</f>
        <v>23:9</v>
      </c>
      <c r="G538" s="5">
        <v>45548</v>
      </c>
    </row>
    <row r="539" spans="1:7" x14ac:dyDescent="0.25">
      <c r="A539" t="s">
        <v>397</v>
      </c>
      <c r="B539" s="1" t="s">
        <v>18</v>
      </c>
      <c r="C539" s="2">
        <v>2690000</v>
      </c>
      <c r="D539" s="2">
        <v>10000</v>
      </c>
      <c r="E539" s="3">
        <f>C539-D539</f>
        <v>2680000</v>
      </c>
      <c r="F539" s="4" t="str">
        <f>SUBSTITUTE(TEXT(C539/D539, "#/#"),"/", ":")</f>
        <v>269:1</v>
      </c>
      <c r="G539" s="5">
        <v>45338</v>
      </c>
    </row>
    <row r="540" spans="1:7" x14ac:dyDescent="0.25">
      <c r="A540" t="s">
        <v>38</v>
      </c>
      <c r="B540" s="1" t="s">
        <v>33</v>
      </c>
      <c r="C540" s="2">
        <v>77968751</v>
      </c>
      <c r="D540" s="2">
        <v>192094544</v>
      </c>
      <c r="E540" s="3">
        <f>C540-D540</f>
        <v>-114125793</v>
      </c>
      <c r="F540" s="4" t="str">
        <f>SUBSTITUTE(TEXT(C540/D540, "#/#"),"/", ":")</f>
        <v>2:5</v>
      </c>
      <c r="G540" s="5">
        <v>45240</v>
      </c>
    </row>
    <row r="541" spans="1:7" x14ac:dyDescent="0.25">
      <c r="A541" t="s">
        <v>711</v>
      </c>
      <c r="B541" s="1" t="s">
        <v>35</v>
      </c>
      <c r="C541" s="2">
        <v>1434569</v>
      </c>
      <c r="D541" s="2">
        <v>121236480</v>
      </c>
      <c r="E541" s="3">
        <f>C541-D541</f>
        <v>-119801911</v>
      </c>
      <c r="F541" s="4" t="str">
        <f>SUBSTITUTE(TEXT(C541/D541, "#/#"),"/", ":")</f>
        <v>0:1</v>
      </c>
      <c r="G541" s="5">
        <v>45548</v>
      </c>
    </row>
    <row r="542" spans="1:7" x14ac:dyDescent="0.25">
      <c r="A542" t="s">
        <v>373</v>
      </c>
      <c r="B542" s="1" t="s">
        <v>60</v>
      </c>
      <c r="C542" s="2">
        <v>1647407</v>
      </c>
      <c r="D542" s="2">
        <v>107337728</v>
      </c>
      <c r="E542" s="3">
        <f>C542-D542</f>
        <v>-105690321</v>
      </c>
      <c r="F542" s="4" t="str">
        <f>SUBSTITUTE(TEXT(C542/D542, "#/#"),"/", ":")</f>
        <v>0:1</v>
      </c>
      <c r="G542" s="5">
        <v>45324</v>
      </c>
    </row>
    <row r="543" spans="1:7" x14ac:dyDescent="0.25">
      <c r="A543" t="s">
        <v>373</v>
      </c>
      <c r="B543" s="1" t="s">
        <v>60</v>
      </c>
      <c r="C543" s="2">
        <v>100000</v>
      </c>
      <c r="D543" s="2">
        <v>9449767</v>
      </c>
      <c r="E543" s="3">
        <f>C543-D543</f>
        <v>-9349767</v>
      </c>
      <c r="F543" s="4" t="str">
        <f>SUBSTITUTE(TEXT(C543/D543, "#/#"),"/", ":")</f>
        <v>0:1</v>
      </c>
      <c r="G543" s="5">
        <v>45338</v>
      </c>
    </row>
    <row r="544" spans="1:7" x14ac:dyDescent="0.25">
      <c r="A544" t="s">
        <v>373</v>
      </c>
      <c r="B544" s="1" t="s">
        <v>60</v>
      </c>
      <c r="C544" s="2">
        <v>837789</v>
      </c>
      <c r="D544" s="2">
        <v>123316832</v>
      </c>
      <c r="E544" s="3">
        <f>C544-D544</f>
        <v>-122479043</v>
      </c>
      <c r="F544" s="4" t="str">
        <f>SUBSTITUTE(TEXT(C544/D544, "#/#"),"/", ":")</f>
        <v>0:1</v>
      </c>
      <c r="G544" s="5">
        <v>45422</v>
      </c>
    </row>
    <row r="545" spans="1:7" x14ac:dyDescent="0.25">
      <c r="A545" t="s">
        <v>373</v>
      </c>
      <c r="B545" s="1" t="s">
        <v>60</v>
      </c>
      <c r="C545" s="2">
        <v>2878560</v>
      </c>
      <c r="D545" s="2">
        <v>124192736</v>
      </c>
      <c r="E545" s="3">
        <f>C545-D545</f>
        <v>-121314176</v>
      </c>
      <c r="F545" s="4" t="str">
        <f>SUBSTITUTE(TEXT(C545/D545, "#/#"),"/", ":")</f>
        <v>0:1</v>
      </c>
      <c r="G545" s="5">
        <v>45450</v>
      </c>
    </row>
    <row r="546" spans="1:7" x14ac:dyDescent="0.25">
      <c r="A546" t="s">
        <v>495</v>
      </c>
      <c r="B546" s="1" t="s">
        <v>12</v>
      </c>
      <c r="C546" s="2">
        <v>13714186</v>
      </c>
      <c r="D546" s="2">
        <v>64170</v>
      </c>
      <c r="E546" s="3">
        <f>C546-D546</f>
        <v>13650016</v>
      </c>
      <c r="F546" s="4" t="str">
        <f>SUBSTITUTE(TEXT(C546/D546, "#/#"),"/", ":")</f>
        <v>1496:7</v>
      </c>
      <c r="G546" s="5">
        <v>45394</v>
      </c>
    </row>
    <row r="547" spans="1:7" x14ac:dyDescent="0.25">
      <c r="A547" t="s">
        <v>495</v>
      </c>
      <c r="B547" s="1" t="s">
        <v>12</v>
      </c>
      <c r="C547" s="2">
        <v>106627528</v>
      </c>
      <c r="D547" s="2">
        <v>1757503</v>
      </c>
      <c r="E547" s="3">
        <f>C547-D547</f>
        <v>104870025</v>
      </c>
      <c r="F547" s="4" t="str">
        <f>SUBSTITUTE(TEXT(C547/D547, "#/#"),"/", ":")</f>
        <v>182:3</v>
      </c>
      <c r="G547" s="5">
        <v>45422</v>
      </c>
    </row>
    <row r="548" spans="1:7" x14ac:dyDescent="0.25">
      <c r="A548" t="s">
        <v>348</v>
      </c>
      <c r="B548" s="1" t="s">
        <v>60</v>
      </c>
      <c r="C548" s="2">
        <v>167423549</v>
      </c>
      <c r="D548" s="2">
        <v>62302880</v>
      </c>
      <c r="E548" s="3">
        <f>C548-D548</f>
        <v>105120669</v>
      </c>
      <c r="F548" s="4" t="str">
        <f>SUBSTITUTE(TEXT(C548/D548, "#/#"),"/", ":")</f>
        <v>8:3</v>
      </c>
      <c r="G548" s="5">
        <v>45310</v>
      </c>
    </row>
    <row r="549" spans="1:7" x14ac:dyDescent="0.25">
      <c r="A549" t="s">
        <v>348</v>
      </c>
      <c r="B549" s="1" t="s">
        <v>60</v>
      </c>
      <c r="C549" s="2">
        <v>2276500</v>
      </c>
      <c r="D549" s="2">
        <v>1000</v>
      </c>
      <c r="E549" s="3">
        <f>C549-D549</f>
        <v>2275500</v>
      </c>
      <c r="F549" s="4" t="str">
        <f>SUBSTITUTE(TEXT(C549/D549, "#/#"),"/", ":")</f>
        <v>4553:2</v>
      </c>
      <c r="G549" s="5">
        <v>45338</v>
      </c>
    </row>
    <row r="550" spans="1:7" x14ac:dyDescent="0.25">
      <c r="A550" t="s">
        <v>348</v>
      </c>
      <c r="B550" s="1" t="s">
        <v>60</v>
      </c>
      <c r="C550" s="2">
        <v>395573417</v>
      </c>
      <c r="D550" s="2">
        <v>342948608</v>
      </c>
      <c r="E550" s="3">
        <f>C550-D550</f>
        <v>52624809</v>
      </c>
      <c r="F550" s="4" t="str">
        <f>SUBSTITUTE(TEXT(C550/D550, "#/#"),"/", ":")</f>
        <v>8:7</v>
      </c>
      <c r="G550" s="5">
        <v>45366</v>
      </c>
    </row>
    <row r="551" spans="1:7" x14ac:dyDescent="0.25">
      <c r="A551" t="s">
        <v>128</v>
      </c>
      <c r="B551" s="1" t="s">
        <v>129</v>
      </c>
      <c r="C551" s="2">
        <v>300000</v>
      </c>
      <c r="D551" s="2">
        <v>16445580</v>
      </c>
      <c r="E551" s="3">
        <f>C551-D551</f>
        <v>-16145580</v>
      </c>
      <c r="F551" s="4" t="str">
        <f>SUBSTITUTE(TEXT(C551/D551, "#/#"),"/", ":")</f>
        <v>0:1</v>
      </c>
      <c r="G551" s="5">
        <v>45254</v>
      </c>
    </row>
    <row r="552" spans="1:7" x14ac:dyDescent="0.25">
      <c r="A552" t="s">
        <v>197</v>
      </c>
      <c r="B552" s="1" t="s">
        <v>60</v>
      </c>
      <c r="C552" s="2">
        <v>2561267</v>
      </c>
      <c r="D552" s="2">
        <v>139679632</v>
      </c>
      <c r="E552" s="3">
        <f>C552-D552</f>
        <v>-137118365</v>
      </c>
      <c r="F552" s="4" t="str">
        <f>SUBSTITUTE(TEXT(C552/D552, "#/#"),"/", ":")</f>
        <v>0:1</v>
      </c>
      <c r="G552" s="5">
        <v>45268</v>
      </c>
    </row>
    <row r="553" spans="1:7" x14ac:dyDescent="0.25">
      <c r="A553" t="s">
        <v>197</v>
      </c>
      <c r="B553" s="1" t="s">
        <v>60</v>
      </c>
      <c r="C553" s="2">
        <v>3293990</v>
      </c>
      <c r="D553" s="2">
        <v>159843408</v>
      </c>
      <c r="E553" s="3">
        <f>C553-D553</f>
        <v>-156549418</v>
      </c>
      <c r="F553" s="4" t="str">
        <f>SUBSTITUTE(TEXT(C553/D553, "#/#"),"/", ":")</f>
        <v>0:1</v>
      </c>
      <c r="G553" s="5">
        <v>45310</v>
      </c>
    </row>
    <row r="554" spans="1:7" x14ac:dyDescent="0.25">
      <c r="A554" t="s">
        <v>197</v>
      </c>
      <c r="B554" s="1" t="s">
        <v>60</v>
      </c>
      <c r="C554" s="2">
        <v>100000</v>
      </c>
      <c r="D554" s="2">
        <v>27018000</v>
      </c>
      <c r="E554" s="3">
        <f>C554-D554</f>
        <v>-26918000</v>
      </c>
      <c r="F554" s="4" t="str">
        <f>SUBSTITUTE(TEXT(C554/D554, "#/#"),"/", ":")</f>
        <v>0:1</v>
      </c>
      <c r="G554" s="5">
        <v>45408</v>
      </c>
    </row>
    <row r="555" spans="1:7" x14ac:dyDescent="0.25">
      <c r="A555" t="s">
        <v>673</v>
      </c>
      <c r="B555" s="1" t="s">
        <v>35</v>
      </c>
      <c r="C555" s="2">
        <v>316267062</v>
      </c>
      <c r="D555" s="2">
        <v>510536544</v>
      </c>
      <c r="E555" s="3">
        <f>C555-D555</f>
        <v>-194269482</v>
      </c>
      <c r="F555" s="4" t="str">
        <f>SUBSTITUTE(TEXT(C555/D555, "#/#"),"/", ":")</f>
        <v>5:8</v>
      </c>
      <c r="G555" s="5">
        <v>45520</v>
      </c>
    </row>
    <row r="556" spans="1:7" x14ac:dyDescent="0.25">
      <c r="A556" t="s">
        <v>633</v>
      </c>
      <c r="B556" s="1" t="s">
        <v>60</v>
      </c>
      <c r="C556" s="2">
        <v>500000</v>
      </c>
      <c r="D556" s="2">
        <v>20089220</v>
      </c>
      <c r="E556" s="3">
        <f>C556-D556</f>
        <v>-19589220</v>
      </c>
      <c r="F556" s="4" t="str">
        <f>SUBSTITUTE(TEXT(C556/D556, "#/#"),"/", ":")</f>
        <v>0:1</v>
      </c>
      <c r="G556" s="5">
        <v>45506</v>
      </c>
    </row>
    <row r="557" spans="1:7" x14ac:dyDescent="0.25">
      <c r="A557" t="s">
        <v>399</v>
      </c>
      <c r="B557" s="1" t="s">
        <v>60</v>
      </c>
      <c r="C557" s="2">
        <v>100000</v>
      </c>
      <c r="D557" s="2">
        <v>8881785</v>
      </c>
      <c r="E557" s="3">
        <f>C557-D557</f>
        <v>-8781785</v>
      </c>
      <c r="F557" s="4" t="str">
        <f>SUBSTITUTE(TEXT(C557/D557, "#/#"),"/", ":")</f>
        <v>0:1</v>
      </c>
      <c r="G557" s="5">
        <v>45338</v>
      </c>
    </row>
    <row r="558" spans="1:7" x14ac:dyDescent="0.25">
      <c r="A558" t="s">
        <v>399</v>
      </c>
      <c r="B558" s="1" t="s">
        <v>60</v>
      </c>
      <c r="C558" s="2">
        <v>100000</v>
      </c>
      <c r="D558" s="2">
        <v>10218780</v>
      </c>
      <c r="E558" s="3">
        <f>C558-D558</f>
        <v>-10118780</v>
      </c>
      <c r="F558" s="4" t="str">
        <f>SUBSTITUTE(TEXT(C558/D558, "#/#"),"/", ":")</f>
        <v>0:1</v>
      </c>
      <c r="G558" s="5">
        <v>45381</v>
      </c>
    </row>
    <row r="559" spans="1:7" x14ac:dyDescent="0.25">
      <c r="A559" t="s">
        <v>116</v>
      </c>
      <c r="B559" s="1" t="s">
        <v>60</v>
      </c>
      <c r="C559" s="2">
        <v>300000</v>
      </c>
      <c r="D559" s="2">
        <v>50654824</v>
      </c>
      <c r="E559" s="3">
        <f>C559-D559</f>
        <v>-50354824</v>
      </c>
      <c r="F559" s="4" t="str">
        <f>SUBSTITUTE(TEXT(C559/D559, "#/#"),"/", ":")</f>
        <v>0:1</v>
      </c>
      <c r="G559" s="5">
        <v>45254</v>
      </c>
    </row>
    <row r="560" spans="1:7" x14ac:dyDescent="0.25">
      <c r="A560" t="s">
        <v>116</v>
      </c>
      <c r="B560" s="1" t="s">
        <v>60</v>
      </c>
      <c r="C560" s="2">
        <v>938839</v>
      </c>
      <c r="D560" s="2">
        <v>52443280</v>
      </c>
      <c r="E560" s="3">
        <f>C560-D560</f>
        <v>-51504441</v>
      </c>
      <c r="F560" s="4" t="str">
        <f>SUBSTITUTE(TEXT(C560/D560, "#/#"),"/", ":")</f>
        <v>0:1</v>
      </c>
      <c r="G560" s="5">
        <v>45296</v>
      </c>
    </row>
    <row r="561" spans="1:7" x14ac:dyDescent="0.25">
      <c r="A561" t="s">
        <v>109</v>
      </c>
      <c r="B561" s="1" t="s">
        <v>60</v>
      </c>
      <c r="C561" s="2">
        <v>6117708</v>
      </c>
      <c r="D561" s="2">
        <v>3115328</v>
      </c>
      <c r="E561" s="3">
        <f>C561-D561</f>
        <v>3002380</v>
      </c>
      <c r="F561" s="4" t="str">
        <f>SUBSTITUTE(TEXT(C561/D561, "#/#"),"/", ":")</f>
        <v>2:1</v>
      </c>
      <c r="G561" s="5">
        <v>45254</v>
      </c>
    </row>
    <row r="562" spans="1:7" x14ac:dyDescent="0.25">
      <c r="A562" t="s">
        <v>109</v>
      </c>
      <c r="B562" s="1" t="s">
        <v>60</v>
      </c>
      <c r="C562" s="2">
        <v>29744620</v>
      </c>
      <c r="D562" s="2">
        <v>18238228</v>
      </c>
      <c r="E562" s="3">
        <f>C562-D562</f>
        <v>11506392</v>
      </c>
      <c r="F562" s="4" t="str">
        <f>SUBSTITUTE(TEXT(C562/D562, "#/#"),"/", ":")</f>
        <v>13:8</v>
      </c>
      <c r="G562" s="5">
        <v>45352</v>
      </c>
    </row>
    <row r="563" spans="1:7" x14ac:dyDescent="0.25">
      <c r="A563" t="s">
        <v>674</v>
      </c>
      <c r="B563" s="1" t="s">
        <v>35</v>
      </c>
      <c r="C563" s="2">
        <v>27175857</v>
      </c>
      <c r="D563" s="2">
        <v>139991392</v>
      </c>
      <c r="E563" s="3">
        <f>C563-D563</f>
        <v>-112815535</v>
      </c>
      <c r="F563" s="4" t="str">
        <f>SUBSTITUTE(TEXT(C563/D563, "#/#"),"/", ":")</f>
        <v>1:5</v>
      </c>
      <c r="G563" s="5">
        <v>45520</v>
      </c>
    </row>
    <row r="564" spans="1:7" x14ac:dyDescent="0.25">
      <c r="A564" t="s">
        <v>108</v>
      </c>
      <c r="B564" s="1" t="s">
        <v>18</v>
      </c>
      <c r="C564" s="2">
        <v>6595022</v>
      </c>
      <c r="D564" s="2">
        <v>78577000</v>
      </c>
      <c r="E564" s="3">
        <f>C564-D564</f>
        <v>-71981978</v>
      </c>
      <c r="F564" s="4" t="str">
        <f>SUBSTITUTE(TEXT(C564/D564, "#/#"),"/", ":")</f>
        <v>0:1</v>
      </c>
      <c r="G564" s="5">
        <v>45254</v>
      </c>
    </row>
    <row r="565" spans="1:7" x14ac:dyDescent="0.25">
      <c r="A565" t="s">
        <v>693</v>
      </c>
      <c r="B565" s="1" t="s">
        <v>12</v>
      </c>
      <c r="C565" s="2">
        <v>45077086</v>
      </c>
      <c r="D565" s="2">
        <v>316622</v>
      </c>
      <c r="E565" s="3">
        <f>C565-D565</f>
        <v>44760464</v>
      </c>
      <c r="F565" s="4" t="str">
        <f>SUBSTITUTE(TEXT(C565/D565, "#/#"),"/", ":")</f>
        <v>1139:8</v>
      </c>
      <c r="G565" s="5">
        <v>45534</v>
      </c>
    </row>
    <row r="566" spans="1:7" x14ac:dyDescent="0.25">
      <c r="A566" t="s">
        <v>623</v>
      </c>
      <c r="B566" s="1" t="s">
        <v>12</v>
      </c>
      <c r="C566" s="2">
        <v>11965412</v>
      </c>
      <c r="D566" s="2">
        <v>136301744</v>
      </c>
      <c r="E566" s="3">
        <f>C566-D566</f>
        <v>-124336332</v>
      </c>
      <c r="F566" s="4" t="str">
        <f>SUBSTITUTE(TEXT(C566/D566, "#/#"),"/", ":")</f>
        <v>0:1</v>
      </c>
      <c r="G566" s="5">
        <v>45492</v>
      </c>
    </row>
    <row r="567" spans="1:7" x14ac:dyDescent="0.25">
      <c r="A567" t="s">
        <v>425</v>
      </c>
      <c r="B567" s="1" t="s">
        <v>35</v>
      </c>
      <c r="C567" s="2">
        <v>2078457</v>
      </c>
      <c r="D567" s="2">
        <v>128852784</v>
      </c>
      <c r="E567" s="3">
        <f>C567-D567</f>
        <v>-126774327</v>
      </c>
      <c r="F567" s="4" t="str">
        <f>SUBSTITUTE(TEXT(C567/D567, "#/#"),"/", ":")</f>
        <v>0:1</v>
      </c>
      <c r="G567" s="5">
        <v>45352</v>
      </c>
    </row>
    <row r="568" spans="1:7" x14ac:dyDescent="0.25">
      <c r="A568" t="s">
        <v>200</v>
      </c>
      <c r="B568" s="1" t="s">
        <v>12</v>
      </c>
      <c r="C568" s="2">
        <v>1941731</v>
      </c>
      <c r="D568" s="2">
        <v>80314032</v>
      </c>
      <c r="E568" s="3">
        <f>C568-D568</f>
        <v>-78372301</v>
      </c>
      <c r="F568" s="4" t="str">
        <f>SUBSTITUTE(TEXT(C568/D568, "#/#"),"/", ":")</f>
        <v>0:1</v>
      </c>
      <c r="G568" s="5">
        <v>45268</v>
      </c>
    </row>
    <row r="569" spans="1:7" x14ac:dyDescent="0.25">
      <c r="A569" t="s">
        <v>529</v>
      </c>
      <c r="B569" s="1" t="s">
        <v>12</v>
      </c>
      <c r="C569" s="2">
        <v>233652934</v>
      </c>
      <c r="D569" s="2">
        <v>697871360</v>
      </c>
      <c r="E569" s="3">
        <f>C569-D569</f>
        <v>-464218426</v>
      </c>
      <c r="F569" s="4" t="str">
        <f>SUBSTITUTE(TEXT(C569/D569, "#/#"),"/", ":")</f>
        <v>1:3</v>
      </c>
      <c r="G569" s="5">
        <v>45422</v>
      </c>
    </row>
    <row r="570" spans="1:7" x14ac:dyDescent="0.25">
      <c r="A570" t="s">
        <v>322</v>
      </c>
      <c r="B570" s="1" t="s">
        <v>323</v>
      </c>
      <c r="C570" s="2">
        <v>100000</v>
      </c>
      <c r="D570" s="2">
        <v>34788040</v>
      </c>
      <c r="E570" s="3">
        <f>C570-D570</f>
        <v>-34688040</v>
      </c>
      <c r="F570" s="4" t="str">
        <f>SUBSTITUTE(TEXT(C570/D570, "#/#"),"/", ":")</f>
        <v>0:1</v>
      </c>
      <c r="G570" s="5">
        <v>45296</v>
      </c>
    </row>
    <row r="571" spans="1:7" x14ac:dyDescent="0.25">
      <c r="A571" t="s">
        <v>65</v>
      </c>
      <c r="B571" s="1" t="s">
        <v>66</v>
      </c>
      <c r="C571" s="2">
        <v>2334142</v>
      </c>
      <c r="D571" s="2">
        <v>64297036</v>
      </c>
      <c r="E571" s="3">
        <f>C571-D571</f>
        <v>-61962894</v>
      </c>
      <c r="F571" s="4" t="str">
        <f>SUBSTITUTE(TEXT(C571/D571, "#/#"),"/", ":")</f>
        <v>0:1</v>
      </c>
      <c r="G571" s="5">
        <v>45240</v>
      </c>
    </row>
    <row r="572" spans="1:7" x14ac:dyDescent="0.25">
      <c r="A572" t="s">
        <v>65</v>
      </c>
      <c r="B572" s="1" t="s">
        <v>66</v>
      </c>
      <c r="C572" s="2">
        <v>332135</v>
      </c>
      <c r="D572" s="2">
        <v>20581500</v>
      </c>
      <c r="E572" s="3">
        <f>C572-D572</f>
        <v>-20249365</v>
      </c>
      <c r="F572" s="4" t="str">
        <f>SUBSTITUTE(TEXT(C572/D572, "#/#"),"/", ":")</f>
        <v>0:1</v>
      </c>
      <c r="G572" s="5">
        <v>45254</v>
      </c>
    </row>
    <row r="573" spans="1:7" x14ac:dyDescent="0.25">
      <c r="A573" t="s">
        <v>205</v>
      </c>
      <c r="B573" s="1" t="s">
        <v>12</v>
      </c>
      <c r="C573" s="2">
        <v>1000000</v>
      </c>
      <c r="D573" s="2">
        <v>25716504</v>
      </c>
      <c r="E573" s="3">
        <f>C573-D573</f>
        <v>-24716504</v>
      </c>
      <c r="F573" s="4" t="str">
        <f>SUBSTITUTE(TEXT(C573/D573, "#/#"),"/", ":")</f>
        <v>0:1</v>
      </c>
      <c r="G573" s="5">
        <v>45268</v>
      </c>
    </row>
    <row r="574" spans="1:7" x14ac:dyDescent="0.25">
      <c r="A574" t="s">
        <v>517</v>
      </c>
      <c r="B574" s="1" t="s">
        <v>35</v>
      </c>
      <c r="C574" s="2">
        <v>473788</v>
      </c>
      <c r="D574" s="2">
        <v>36342312</v>
      </c>
      <c r="E574" s="3">
        <f>C574-D574</f>
        <v>-35868524</v>
      </c>
      <c r="F574" s="4" t="str">
        <f>SUBSTITUTE(TEXT(C574/D574, "#/#"),"/", ":")</f>
        <v>0:1</v>
      </c>
      <c r="G574" s="5">
        <v>45408</v>
      </c>
    </row>
    <row r="575" spans="1:7" x14ac:dyDescent="0.25">
      <c r="A575" t="s">
        <v>632</v>
      </c>
      <c r="B575" s="1" t="s">
        <v>60</v>
      </c>
      <c r="C575" s="2">
        <v>3424500</v>
      </c>
      <c r="D575" s="2">
        <v>15000</v>
      </c>
      <c r="E575" s="3">
        <f>C575-D575</f>
        <v>3409500</v>
      </c>
      <c r="F575" s="4" t="str">
        <f>SUBSTITUTE(TEXT(C575/D575, "#/#"),"/", ":")</f>
        <v>685:3</v>
      </c>
      <c r="G575" s="5">
        <v>45506</v>
      </c>
    </row>
    <row r="576" spans="1:7" x14ac:dyDescent="0.25">
      <c r="A576" t="s">
        <v>426</v>
      </c>
      <c r="B576" s="1" t="s">
        <v>60</v>
      </c>
      <c r="C576" s="2">
        <v>513840</v>
      </c>
      <c r="D576" s="2">
        <v>119362496</v>
      </c>
      <c r="E576" s="3">
        <f>C576-D576</f>
        <v>-118848656</v>
      </c>
      <c r="F576" s="4" t="str">
        <f>SUBSTITUTE(TEXT(C576/D576, "#/#"),"/", ":")</f>
        <v>0:1</v>
      </c>
      <c r="G576" s="5">
        <v>45352</v>
      </c>
    </row>
    <row r="577" spans="1:7" x14ac:dyDescent="0.25">
      <c r="A577" t="s">
        <v>511</v>
      </c>
      <c r="B577" s="1" t="s">
        <v>33</v>
      </c>
      <c r="C577" s="2">
        <v>8009302</v>
      </c>
      <c r="D577" s="2">
        <v>1203483</v>
      </c>
      <c r="E577" s="3">
        <f>C577-D577</f>
        <v>6805819</v>
      </c>
      <c r="F577" s="4" t="str">
        <f>SUBSTITUTE(TEXT(C577/D577, "#/#"),"/", ":")</f>
        <v>20:3</v>
      </c>
      <c r="G577" s="5">
        <v>45408</v>
      </c>
    </row>
    <row r="578" spans="1:7" x14ac:dyDescent="0.25">
      <c r="A578" t="s">
        <v>458</v>
      </c>
      <c r="B578" s="1" t="s">
        <v>60</v>
      </c>
      <c r="C578" s="2">
        <v>2926765</v>
      </c>
      <c r="D578" s="2">
        <v>167228896</v>
      </c>
      <c r="E578" s="3">
        <f>C578-D578</f>
        <v>-164302131</v>
      </c>
      <c r="F578" s="4" t="str">
        <f>SUBSTITUTE(TEXT(C578/D578, "#/#"),"/", ":")</f>
        <v>0:1</v>
      </c>
      <c r="G578" s="5">
        <v>45366</v>
      </c>
    </row>
    <row r="579" spans="1:7" x14ac:dyDescent="0.25">
      <c r="A579" t="s">
        <v>710</v>
      </c>
      <c r="B579" s="1" t="s">
        <v>60</v>
      </c>
      <c r="C579" s="2">
        <v>9336843</v>
      </c>
      <c r="D579" s="2">
        <v>8466052</v>
      </c>
      <c r="E579" s="3">
        <f>C579-D579</f>
        <v>870791</v>
      </c>
      <c r="F579" s="4" t="str">
        <f>SUBSTITUTE(TEXT(C579/D579, "#/#"),"/", ":")</f>
        <v>10:9</v>
      </c>
      <c r="G579" s="5">
        <v>45548</v>
      </c>
    </row>
    <row r="580" spans="1:7" x14ac:dyDescent="0.25">
      <c r="A580" t="s">
        <v>532</v>
      </c>
      <c r="B580" s="1" t="s">
        <v>35</v>
      </c>
      <c r="C580" s="2">
        <v>27437865</v>
      </c>
      <c r="D580" s="2">
        <v>415471456</v>
      </c>
      <c r="E580" s="3">
        <f>C580-D580</f>
        <v>-388033591</v>
      </c>
      <c r="F580" s="4" t="str">
        <f>SUBSTITUTE(TEXT(C580/D580, "#/#"),"/", ":")</f>
        <v>0:1</v>
      </c>
      <c r="G580" s="5">
        <v>45422</v>
      </c>
    </row>
    <row r="581" spans="1:7" x14ac:dyDescent="0.25">
      <c r="A581" t="s">
        <v>532</v>
      </c>
      <c r="B581" s="1" t="s">
        <v>35</v>
      </c>
      <c r="C581" s="2">
        <v>180338913</v>
      </c>
      <c r="D581" s="2">
        <v>72389032</v>
      </c>
      <c r="E581" s="3">
        <f>C581-D581</f>
        <v>107949881</v>
      </c>
      <c r="F581" s="4" t="str">
        <f>SUBSTITUTE(TEXT(C581/D581, "#/#"),"/", ":")</f>
        <v>5:2</v>
      </c>
      <c r="G581" s="5">
        <v>45520</v>
      </c>
    </row>
    <row r="582" spans="1:7" x14ac:dyDescent="0.25">
      <c r="A582" t="s">
        <v>316</v>
      </c>
      <c r="B582" s="1" t="s">
        <v>35</v>
      </c>
      <c r="C582" s="2">
        <v>19152053</v>
      </c>
      <c r="D582" s="2">
        <v>276444032</v>
      </c>
      <c r="E582" s="3">
        <f>C582-D582</f>
        <v>-257291979</v>
      </c>
      <c r="F582" s="4" t="str">
        <f>SUBSTITUTE(TEXT(C582/D582, "#/#"),"/", ":")</f>
        <v>0:1</v>
      </c>
      <c r="G582" s="5">
        <v>45296</v>
      </c>
    </row>
    <row r="583" spans="1:7" x14ac:dyDescent="0.25">
      <c r="A583" t="s">
        <v>542</v>
      </c>
      <c r="B583" s="1" t="s">
        <v>60</v>
      </c>
      <c r="C583" s="2">
        <v>1417896</v>
      </c>
      <c r="D583" s="2">
        <v>60273016</v>
      </c>
      <c r="E583" s="3">
        <f>C583-D583</f>
        <v>-58855120</v>
      </c>
      <c r="F583" s="4" t="str">
        <f>SUBSTITUTE(TEXT(C583/D583, "#/#"),"/", ":")</f>
        <v>0:1</v>
      </c>
      <c r="G583" s="5">
        <v>45436</v>
      </c>
    </row>
    <row r="584" spans="1:7" x14ac:dyDescent="0.25">
      <c r="A584" t="s">
        <v>370</v>
      </c>
      <c r="B584" s="1" t="s">
        <v>12</v>
      </c>
      <c r="C584" s="2">
        <v>566074877</v>
      </c>
      <c r="D584" s="2">
        <v>22310224</v>
      </c>
      <c r="E584" s="3">
        <f>C584-D584</f>
        <v>543764653</v>
      </c>
      <c r="F584" s="4" t="str">
        <f>SUBSTITUTE(TEXT(C584/D584, "#/#"),"/", ":")</f>
        <v>203:8</v>
      </c>
      <c r="G584" s="5">
        <v>45240</v>
      </c>
    </row>
    <row r="585" spans="1:7" x14ac:dyDescent="0.25">
      <c r="A585" t="s">
        <v>370</v>
      </c>
      <c r="B585" s="1" t="s">
        <v>12</v>
      </c>
      <c r="C585" s="2">
        <v>27982882</v>
      </c>
      <c r="D585" s="2">
        <v>300000</v>
      </c>
      <c r="E585" s="3">
        <f>C585-D585</f>
        <v>27682882</v>
      </c>
      <c r="F585" s="4" t="str">
        <f>SUBSTITUTE(TEXT(C585/D585, "#/#"),"/", ":")</f>
        <v>653:7</v>
      </c>
      <c r="G585" s="5">
        <v>45254</v>
      </c>
    </row>
    <row r="586" spans="1:7" x14ac:dyDescent="0.25">
      <c r="A586" t="s">
        <v>370</v>
      </c>
      <c r="B586" s="21" t="s">
        <v>12</v>
      </c>
      <c r="C586" s="2">
        <v>20625236</v>
      </c>
      <c r="D586" s="2">
        <v>99549472</v>
      </c>
      <c r="E586" s="3">
        <f>C586-D586</f>
        <v>-78924236</v>
      </c>
      <c r="F586" s="4" t="str">
        <f>SUBSTITUTE(TEXT(C586/D586, "#/#"),"/", ":")</f>
        <v>1:5</v>
      </c>
      <c r="G586" s="5">
        <v>45268</v>
      </c>
    </row>
    <row r="587" spans="1:7" x14ac:dyDescent="0.25">
      <c r="A587" t="s">
        <v>370</v>
      </c>
      <c r="B587" s="1" t="s">
        <v>12</v>
      </c>
      <c r="C587" s="2">
        <v>1135781555</v>
      </c>
      <c r="D587" s="2">
        <v>522357888</v>
      </c>
      <c r="E587" s="3">
        <f>C587-D587</f>
        <v>613423667</v>
      </c>
      <c r="F587" s="4" t="str">
        <f>SUBSTITUTE(TEXT(C587/D587, "#/#"),"/", ":")</f>
        <v>13:6</v>
      </c>
      <c r="G587" s="5">
        <v>45296</v>
      </c>
    </row>
    <row r="588" spans="1:7" x14ac:dyDescent="0.25">
      <c r="A588" t="s">
        <v>370</v>
      </c>
      <c r="B588" s="1" t="s">
        <v>12</v>
      </c>
      <c r="C588" s="2">
        <v>339772403</v>
      </c>
      <c r="D588" s="2">
        <v>391055200</v>
      </c>
      <c r="E588" s="3">
        <f>C588-D588</f>
        <v>-51282797</v>
      </c>
      <c r="F588" s="4" t="str">
        <f>SUBSTITUTE(TEXT(C588/D588, "#/#"),"/", ":")</f>
        <v>7:8</v>
      </c>
      <c r="G588" s="5">
        <v>45310</v>
      </c>
    </row>
    <row r="589" spans="1:7" x14ac:dyDescent="0.25">
      <c r="A589" t="s">
        <v>370</v>
      </c>
      <c r="B589" s="1" t="s">
        <v>12</v>
      </c>
      <c r="C589" s="2">
        <v>680298128</v>
      </c>
      <c r="D589" s="2">
        <v>526148640</v>
      </c>
      <c r="E589" s="3">
        <f>C589-D589</f>
        <v>154149488</v>
      </c>
      <c r="F589" s="4" t="str">
        <f>SUBSTITUTE(TEXT(C589/D589, "#/#"),"/", ":")</f>
        <v>9:7</v>
      </c>
      <c r="G589" s="5">
        <v>45324</v>
      </c>
    </row>
    <row r="590" spans="1:7" x14ac:dyDescent="0.25">
      <c r="A590" t="s">
        <v>370</v>
      </c>
      <c r="B590" s="1" t="s">
        <v>12</v>
      </c>
      <c r="C590" s="2">
        <v>40183058</v>
      </c>
      <c r="D590" s="2">
        <v>94442472</v>
      </c>
      <c r="E590" s="3">
        <f>C590-D590</f>
        <v>-54259414</v>
      </c>
      <c r="F590" s="4" t="str">
        <f>SUBSTITUTE(TEXT(C590/D590, "#/#"),"/", ":")</f>
        <v>3:7</v>
      </c>
      <c r="G590" s="5">
        <v>45338</v>
      </c>
    </row>
    <row r="591" spans="1:7" x14ac:dyDescent="0.25">
      <c r="A591" t="s">
        <v>370</v>
      </c>
      <c r="B591" s="1" t="s">
        <v>12</v>
      </c>
      <c r="C591" s="2">
        <v>158023479</v>
      </c>
      <c r="D591" s="2">
        <v>86884240</v>
      </c>
      <c r="E591" s="3">
        <f>C591-D591</f>
        <v>71139239</v>
      </c>
      <c r="F591" s="4" t="str">
        <f>SUBSTITUTE(TEXT(C591/D591, "#/#"),"/", ":")</f>
        <v>11:6</v>
      </c>
      <c r="G591" s="5">
        <v>45352</v>
      </c>
    </row>
    <row r="592" spans="1:7" x14ac:dyDescent="0.25">
      <c r="A592" t="s">
        <v>370</v>
      </c>
      <c r="B592" s="1" t="s">
        <v>12</v>
      </c>
      <c r="C592" s="2">
        <v>510971673</v>
      </c>
      <c r="D592" s="2">
        <v>395960320</v>
      </c>
      <c r="E592" s="3">
        <f>C592-D592</f>
        <v>115011353</v>
      </c>
      <c r="F592" s="4" t="str">
        <f>SUBSTITUTE(TEXT(C592/D592, "#/#"),"/", ":")</f>
        <v>9:7</v>
      </c>
      <c r="G592" s="5">
        <v>45394</v>
      </c>
    </row>
    <row r="593" spans="1:7" x14ac:dyDescent="0.25">
      <c r="A593" t="s">
        <v>370</v>
      </c>
      <c r="B593" s="1" t="s">
        <v>12</v>
      </c>
      <c r="C593" s="2">
        <v>34155807</v>
      </c>
      <c r="D593" s="2">
        <v>142043296</v>
      </c>
      <c r="E593" s="3">
        <f>C593-D593</f>
        <v>-107887489</v>
      </c>
      <c r="F593" s="4" t="str">
        <f>SUBSTITUTE(TEXT(C593/D593, "#/#"),"/", ":")</f>
        <v>1:4</v>
      </c>
      <c r="G593" s="5">
        <v>45408</v>
      </c>
    </row>
    <row r="594" spans="1:7" x14ac:dyDescent="0.25">
      <c r="A594" t="s">
        <v>370</v>
      </c>
      <c r="B594" s="1" t="s">
        <v>12</v>
      </c>
      <c r="C594" s="2">
        <v>181719230</v>
      </c>
      <c r="D594" s="2">
        <v>288680576</v>
      </c>
      <c r="E594" s="3">
        <f>C594-D594</f>
        <v>-106961346</v>
      </c>
      <c r="F594" s="4" t="str">
        <f>SUBSTITUTE(TEXT(C594/D594, "#/#"),"/", ":")</f>
        <v>5:8</v>
      </c>
      <c r="G594" s="5">
        <v>45422</v>
      </c>
    </row>
    <row r="595" spans="1:7" x14ac:dyDescent="0.25">
      <c r="A595" t="s">
        <v>370</v>
      </c>
      <c r="B595" s="1" t="s">
        <v>12</v>
      </c>
      <c r="C595" s="2">
        <v>865813416</v>
      </c>
      <c r="D595" s="2">
        <v>731598912</v>
      </c>
      <c r="E595" s="3">
        <f>C595-D595</f>
        <v>134214504</v>
      </c>
      <c r="F595" s="4" t="str">
        <f>SUBSTITUTE(TEXT(C595/D595, "#/#"),"/", ":")</f>
        <v>6:5</v>
      </c>
      <c r="G595" s="5">
        <v>45436</v>
      </c>
    </row>
    <row r="596" spans="1:7" x14ac:dyDescent="0.25">
      <c r="A596" t="s">
        <v>370</v>
      </c>
      <c r="B596" s="1" t="s">
        <v>12</v>
      </c>
      <c r="C596" s="2">
        <v>70819200</v>
      </c>
      <c r="D596" s="2">
        <v>157612336</v>
      </c>
      <c r="E596" s="3">
        <f>C596-D596</f>
        <v>-86793136</v>
      </c>
      <c r="F596" s="4" t="str">
        <f>SUBSTITUTE(TEXT(C596/D596, "#/#"),"/", ":")</f>
        <v>4:9</v>
      </c>
      <c r="G596" s="5">
        <v>45450</v>
      </c>
    </row>
    <row r="597" spans="1:7" x14ac:dyDescent="0.25">
      <c r="A597" t="s">
        <v>370</v>
      </c>
      <c r="B597" s="1" t="s">
        <v>12</v>
      </c>
      <c r="C597" s="2">
        <v>251967647</v>
      </c>
      <c r="D597" s="2">
        <v>405900</v>
      </c>
      <c r="E597" s="3">
        <f>C597-D597</f>
        <v>251561747</v>
      </c>
      <c r="F597" s="4" t="str">
        <f>SUBSTITUTE(TEXT(C597/D597, "#/#"),"/", ":")</f>
        <v>2483:4</v>
      </c>
      <c r="G597" s="5">
        <v>45464</v>
      </c>
    </row>
    <row r="598" spans="1:7" x14ac:dyDescent="0.25">
      <c r="A598" t="s">
        <v>370</v>
      </c>
      <c r="B598" s="1" t="s">
        <v>12</v>
      </c>
      <c r="C598" s="2">
        <v>432842785</v>
      </c>
      <c r="D598" s="2">
        <v>424335104</v>
      </c>
      <c r="E598" s="3">
        <f>C598-D598</f>
        <v>8507681</v>
      </c>
      <c r="F598" s="4" t="str">
        <f>SUBSTITUTE(TEXT(C598/D598, "#/#"),"/", ":")</f>
        <v>1:1</v>
      </c>
      <c r="G598" s="5">
        <v>45492</v>
      </c>
    </row>
    <row r="599" spans="1:7" x14ac:dyDescent="0.25">
      <c r="A599" t="s">
        <v>423</v>
      </c>
      <c r="B599" s="1" t="s">
        <v>35</v>
      </c>
      <c r="C599" s="2">
        <v>13131691</v>
      </c>
      <c r="D599" s="2">
        <v>493356224</v>
      </c>
      <c r="E599" s="3">
        <f>C599-D599</f>
        <v>-480224533</v>
      </c>
      <c r="F599" s="4" t="str">
        <f>SUBSTITUTE(TEXT(C599/D599, "#/#"),"/", ":")</f>
        <v>0:1</v>
      </c>
      <c r="G599" s="5">
        <v>45352</v>
      </c>
    </row>
    <row r="600" spans="1:7" x14ac:dyDescent="0.25">
      <c r="A600" t="s">
        <v>374</v>
      </c>
      <c r="B600" s="1" t="s">
        <v>368</v>
      </c>
      <c r="C600" s="2">
        <v>1865852</v>
      </c>
      <c r="D600" s="2">
        <v>72729848</v>
      </c>
      <c r="E600" s="3">
        <f>C600-D600</f>
        <v>-70863996</v>
      </c>
      <c r="F600" s="4" t="str">
        <f>SUBSTITUTE(TEXT(C600/D600, "#/#"),"/", ":")</f>
        <v>0:1</v>
      </c>
      <c r="G600" s="5">
        <v>45324</v>
      </c>
    </row>
    <row r="601" spans="1:7" x14ac:dyDescent="0.25">
      <c r="A601" t="s">
        <v>113</v>
      </c>
      <c r="B601" s="1" t="s">
        <v>35</v>
      </c>
      <c r="C601" s="2">
        <v>2782179</v>
      </c>
      <c r="D601" s="2">
        <v>93138736</v>
      </c>
      <c r="E601" s="3">
        <f>C601-D601</f>
        <v>-90356557</v>
      </c>
      <c r="F601" s="4" t="str">
        <f>SUBSTITUTE(TEXT(C601/D601, "#/#"),"/", ":")</f>
        <v>0:1</v>
      </c>
      <c r="G601" s="5">
        <v>45254</v>
      </c>
    </row>
    <row r="602" spans="1:7" x14ac:dyDescent="0.25">
      <c r="A602" t="s">
        <v>695</v>
      </c>
      <c r="B602" s="1" t="s">
        <v>35</v>
      </c>
      <c r="C602" s="2">
        <v>1090315</v>
      </c>
      <c r="D602" s="2">
        <v>53163544</v>
      </c>
      <c r="E602" s="3">
        <f>C602-D602</f>
        <v>-52073229</v>
      </c>
      <c r="F602" s="4" t="str">
        <f>SUBSTITUTE(TEXT(C602/D602, "#/#"),"/", ":")</f>
        <v>0:1</v>
      </c>
      <c r="G602" s="5">
        <v>45534</v>
      </c>
    </row>
    <row r="603" spans="1:7" x14ac:dyDescent="0.25">
      <c r="A603" t="s">
        <v>120</v>
      </c>
      <c r="B603" s="1" t="s">
        <v>121</v>
      </c>
      <c r="C603" s="2">
        <v>300000</v>
      </c>
      <c r="D603" s="2">
        <v>24483558</v>
      </c>
      <c r="E603" s="3">
        <f>C603-D603</f>
        <v>-24183558</v>
      </c>
      <c r="F603" s="4" t="str">
        <f>SUBSTITUTE(TEXT(C603/D603, "#/#"),"/", ":")</f>
        <v>0:1</v>
      </c>
      <c r="G603" s="5">
        <v>45254</v>
      </c>
    </row>
    <row r="604" spans="1:7" x14ac:dyDescent="0.25">
      <c r="A604" t="s">
        <v>552</v>
      </c>
      <c r="B604" s="1" t="s">
        <v>12</v>
      </c>
      <c r="C604" s="2">
        <v>38861666</v>
      </c>
      <c r="D604" s="2">
        <v>311379808</v>
      </c>
      <c r="E604" s="3">
        <f>C604-D604</f>
        <v>-272518142</v>
      </c>
      <c r="F604" s="4" t="str">
        <f>SUBSTITUTE(TEXT(C604/D604, "#/#"),"/", ":")</f>
        <v>1:8</v>
      </c>
      <c r="G604" s="5">
        <v>45450</v>
      </c>
    </row>
    <row r="605" spans="1:7" x14ac:dyDescent="0.25">
      <c r="A605" t="s">
        <v>15</v>
      </c>
      <c r="B605" s="1" t="s">
        <v>12</v>
      </c>
      <c r="C605" s="2">
        <v>2538369644</v>
      </c>
      <c r="D605" s="2">
        <v>2253625600</v>
      </c>
      <c r="E605" s="3">
        <f>C605-D605</f>
        <v>284744044</v>
      </c>
      <c r="F605" s="4" t="str">
        <f>SUBSTITUTE(TEXT(C605/D605, "#/#"),"/", ":")</f>
        <v>9:8</v>
      </c>
      <c r="G605" s="5">
        <v>45240</v>
      </c>
    </row>
    <row r="606" spans="1:7" x14ac:dyDescent="0.25">
      <c r="A606" t="s">
        <v>15</v>
      </c>
      <c r="B606" s="1" t="s">
        <v>12</v>
      </c>
      <c r="C606" s="2">
        <v>724077319</v>
      </c>
      <c r="D606" s="2">
        <v>315721280</v>
      </c>
      <c r="E606" s="3">
        <f>C606-D606</f>
        <v>408356039</v>
      </c>
      <c r="F606" s="4" t="str">
        <f>SUBSTITUTE(TEXT(C606/D606, "#/#"),"/", ":")</f>
        <v>16:7</v>
      </c>
      <c r="G606" s="5">
        <v>45254</v>
      </c>
    </row>
    <row r="607" spans="1:7" x14ac:dyDescent="0.25">
      <c r="A607" t="s">
        <v>15</v>
      </c>
      <c r="B607" s="1" t="s">
        <v>12</v>
      </c>
      <c r="C607" s="2">
        <v>63574930</v>
      </c>
      <c r="D607" s="2">
        <v>4092180</v>
      </c>
      <c r="E607" s="3">
        <f>C607-D607</f>
        <v>59482750</v>
      </c>
      <c r="F607" s="4" t="str">
        <f>SUBSTITUTE(TEXT(C607/D607, "#/#"),"/", ":")</f>
        <v>31:2</v>
      </c>
      <c r="G607" s="5">
        <v>45268</v>
      </c>
    </row>
    <row r="608" spans="1:7" x14ac:dyDescent="0.25">
      <c r="A608" t="s">
        <v>15</v>
      </c>
      <c r="B608" s="1" t="s">
        <v>12</v>
      </c>
      <c r="C608" s="2">
        <v>1400016962</v>
      </c>
      <c r="D608" s="2">
        <v>477493632</v>
      </c>
      <c r="E608" s="3">
        <f>C608-D608</f>
        <v>922523330</v>
      </c>
      <c r="F608" s="4" t="str">
        <f>SUBSTITUTE(TEXT(C608/D608, "#/#"),"/", ":")</f>
        <v>3:1</v>
      </c>
      <c r="G608" s="5">
        <v>45282</v>
      </c>
    </row>
    <row r="609" spans="1:7" x14ac:dyDescent="0.25">
      <c r="A609" t="s">
        <v>15</v>
      </c>
      <c r="B609" s="1" t="s">
        <v>12</v>
      </c>
      <c r="C609" s="2">
        <v>1108366009</v>
      </c>
      <c r="D609" s="2">
        <v>1139286400</v>
      </c>
      <c r="E609" s="3">
        <f>C609-D609</f>
        <v>-30920391</v>
      </c>
      <c r="F609" s="4" t="str">
        <f>SUBSTITUTE(TEXT(C609/D609, "#/#"),"/", ":")</f>
        <v>1:1</v>
      </c>
      <c r="G609" s="5">
        <v>45296</v>
      </c>
    </row>
    <row r="610" spans="1:7" x14ac:dyDescent="0.25">
      <c r="A610" t="s">
        <v>15</v>
      </c>
      <c r="B610" s="1" t="s">
        <v>12</v>
      </c>
      <c r="C610" s="2">
        <v>614343050</v>
      </c>
      <c r="D610" s="2">
        <v>212719632</v>
      </c>
      <c r="E610" s="3">
        <f>C610-D610</f>
        <v>401623418</v>
      </c>
      <c r="F610" s="4" t="str">
        <f>SUBSTITUTE(TEXT(C610/D610, "#/#"),"/", ":")</f>
        <v>26:9</v>
      </c>
      <c r="G610" s="5">
        <v>45310</v>
      </c>
    </row>
    <row r="611" spans="1:7" x14ac:dyDescent="0.25">
      <c r="A611" t="s">
        <v>15</v>
      </c>
      <c r="B611" s="1" t="s">
        <v>12</v>
      </c>
      <c r="C611" s="2">
        <v>1797103425</v>
      </c>
      <c r="D611" s="2">
        <v>806643008</v>
      </c>
      <c r="E611" s="3">
        <f>C611-D611</f>
        <v>990460417</v>
      </c>
      <c r="F611" s="4" t="str">
        <f>SUBSTITUTE(TEXT(C611/D611, "#/#"),"/", ":")</f>
        <v>20:9</v>
      </c>
      <c r="G611" s="5">
        <v>45324</v>
      </c>
    </row>
    <row r="612" spans="1:7" x14ac:dyDescent="0.25">
      <c r="A612" t="s">
        <v>15</v>
      </c>
      <c r="B612" s="1" t="s">
        <v>12</v>
      </c>
      <c r="C612" s="2">
        <v>2290071022</v>
      </c>
      <c r="D612" s="2">
        <v>551146368</v>
      </c>
      <c r="E612" s="3">
        <f>C612-D612</f>
        <v>1738924654</v>
      </c>
      <c r="F612" s="4" t="str">
        <f>SUBSTITUTE(TEXT(C612/D612, "#/#"),"/", ":")</f>
        <v>25:6</v>
      </c>
      <c r="G612" s="5">
        <v>45338</v>
      </c>
    </row>
    <row r="613" spans="1:7" x14ac:dyDescent="0.25">
      <c r="A613" t="s">
        <v>15</v>
      </c>
      <c r="B613" s="1" t="s">
        <v>12</v>
      </c>
      <c r="C613" s="2">
        <v>2714157168</v>
      </c>
      <c r="D613" s="2">
        <v>1961396480</v>
      </c>
      <c r="E613" s="3">
        <f>C613-D613</f>
        <v>752760688</v>
      </c>
      <c r="F613" s="4" t="str">
        <f>SUBSTITUTE(TEXT(C613/D613, "#/#"),"/", ":")</f>
        <v>11:8</v>
      </c>
      <c r="G613" s="5">
        <v>45352</v>
      </c>
    </row>
    <row r="614" spans="1:7" x14ac:dyDescent="0.25">
      <c r="A614" t="s">
        <v>15</v>
      </c>
      <c r="B614" s="1" t="s">
        <v>12</v>
      </c>
      <c r="C614" s="2">
        <v>489742530</v>
      </c>
      <c r="D614" s="2">
        <v>368016416</v>
      </c>
      <c r="E614" s="3">
        <f>C614-D614</f>
        <v>121726114</v>
      </c>
      <c r="F614" s="4" t="str">
        <f>SUBSTITUTE(TEXT(C614/D614, "#/#"),"/", ":")</f>
        <v>4:3</v>
      </c>
      <c r="G614" s="5">
        <v>45366</v>
      </c>
    </row>
    <row r="615" spans="1:7" x14ac:dyDescent="0.25">
      <c r="A615" t="s">
        <v>15</v>
      </c>
      <c r="B615" s="1" t="s">
        <v>12</v>
      </c>
      <c r="C615" s="2">
        <v>2517182339</v>
      </c>
      <c r="D615" s="2">
        <v>1611366656</v>
      </c>
      <c r="E615" s="3">
        <f>C615-D615</f>
        <v>905815683</v>
      </c>
      <c r="F615" s="4" t="str">
        <f>SUBSTITUTE(TEXT(C615/D615, "#/#"),"/", ":")</f>
        <v>14:9</v>
      </c>
      <c r="G615" s="5">
        <v>45381</v>
      </c>
    </row>
    <row r="616" spans="1:7" x14ac:dyDescent="0.25">
      <c r="A616" t="s">
        <v>15</v>
      </c>
      <c r="B616" s="1" t="s">
        <v>12</v>
      </c>
      <c r="C616" s="2">
        <v>1975698726</v>
      </c>
      <c r="D616" s="2">
        <v>1718998144</v>
      </c>
      <c r="E616" s="3">
        <f>C616-D616</f>
        <v>256700582</v>
      </c>
      <c r="F616" s="4" t="str">
        <f>SUBSTITUTE(TEXT(C616/D616, "#/#"),"/", ":")</f>
        <v>8:7</v>
      </c>
      <c r="G616" s="5">
        <v>45394</v>
      </c>
    </row>
    <row r="617" spans="1:7" x14ac:dyDescent="0.25">
      <c r="A617" t="s">
        <v>15</v>
      </c>
      <c r="B617" s="1" t="s">
        <v>12</v>
      </c>
      <c r="C617" s="2">
        <v>680175951</v>
      </c>
      <c r="D617" s="2">
        <v>410375296</v>
      </c>
      <c r="E617" s="3">
        <f>C617-D617</f>
        <v>269800655</v>
      </c>
      <c r="F617" s="4" t="str">
        <f>SUBSTITUTE(TEXT(C617/D617, "#/#"),"/", ":")</f>
        <v>5:3</v>
      </c>
      <c r="G617" s="5">
        <v>45408</v>
      </c>
    </row>
    <row r="618" spans="1:7" x14ac:dyDescent="0.25">
      <c r="A618" t="s">
        <v>15</v>
      </c>
      <c r="B618" s="1" t="s">
        <v>12</v>
      </c>
      <c r="C618" s="2">
        <v>2602344464</v>
      </c>
      <c r="D618" s="2">
        <v>1378150912</v>
      </c>
      <c r="E618" s="3">
        <f>C618-D618</f>
        <v>1224193552</v>
      </c>
      <c r="F618" s="4" t="str">
        <f>SUBSTITUTE(TEXT(C618/D618, "#/#"),"/", ":")</f>
        <v>17:9</v>
      </c>
      <c r="G618" s="5">
        <v>45422</v>
      </c>
    </row>
    <row r="619" spans="1:7" x14ac:dyDescent="0.25">
      <c r="A619" t="s">
        <v>15</v>
      </c>
      <c r="B619" s="1" t="s">
        <v>12</v>
      </c>
      <c r="C619" s="2">
        <v>5969684507</v>
      </c>
      <c r="D619" s="2">
        <v>5527365120</v>
      </c>
      <c r="E619" s="3">
        <f>C619-D619</f>
        <v>442319387</v>
      </c>
      <c r="F619" s="4" t="str">
        <f>SUBSTITUTE(TEXT(C619/D619, "#/#"),"/", ":")</f>
        <v>1:1</v>
      </c>
      <c r="G619" s="5">
        <v>45436</v>
      </c>
    </row>
    <row r="620" spans="1:7" x14ac:dyDescent="0.25">
      <c r="A620" t="s">
        <v>15</v>
      </c>
      <c r="B620" s="1" t="s">
        <v>12</v>
      </c>
      <c r="C620" s="2">
        <v>1604881320</v>
      </c>
      <c r="D620" s="2">
        <v>999023232</v>
      </c>
      <c r="E620" s="3">
        <f>C620-D620</f>
        <v>605858088</v>
      </c>
      <c r="F620" s="4" t="str">
        <f>SUBSTITUTE(TEXT(C620/D620, "#/#"),"/", ":")</f>
        <v>8:5</v>
      </c>
      <c r="G620" s="5">
        <v>45450</v>
      </c>
    </row>
    <row r="621" spans="1:7" x14ac:dyDescent="0.25">
      <c r="A621" t="s">
        <v>15</v>
      </c>
      <c r="B621" s="1" t="s">
        <v>12</v>
      </c>
      <c r="C621" s="2">
        <v>3317989154</v>
      </c>
      <c r="D621" s="2">
        <v>551669888</v>
      </c>
      <c r="E621" s="3">
        <f>C621-D621</f>
        <v>2766319266</v>
      </c>
      <c r="F621" s="4" t="str">
        <f>SUBSTITUTE(TEXT(C621/D621, "#/#"),"/", ":")</f>
        <v>6:1</v>
      </c>
      <c r="G621" s="5">
        <v>45464</v>
      </c>
    </row>
    <row r="622" spans="1:7" x14ac:dyDescent="0.25">
      <c r="A622" t="s">
        <v>15</v>
      </c>
      <c r="B622" s="1" t="s">
        <v>12</v>
      </c>
      <c r="C622" s="2">
        <v>2666988218</v>
      </c>
      <c r="D622" s="2">
        <v>1264576768</v>
      </c>
      <c r="E622" s="3">
        <f>C622-D622</f>
        <v>1402411450</v>
      </c>
      <c r="F622" s="4" t="str">
        <f>SUBSTITUTE(TEXT(C622/D622, "#/#"),"/", ":")</f>
        <v>19:9</v>
      </c>
      <c r="G622" s="5">
        <v>45478</v>
      </c>
    </row>
    <row r="623" spans="1:7" x14ac:dyDescent="0.25">
      <c r="A623" t="s">
        <v>15</v>
      </c>
      <c r="B623" s="1" t="s">
        <v>12</v>
      </c>
      <c r="C623" s="2">
        <v>4374170945</v>
      </c>
      <c r="D623" s="2">
        <v>3339803392</v>
      </c>
      <c r="E623" s="3">
        <f>C623-D623</f>
        <v>1034367553</v>
      </c>
      <c r="F623" s="4" t="str">
        <f>SUBSTITUTE(TEXT(C623/D623, "#/#"),"/", ":")</f>
        <v>4:3</v>
      </c>
      <c r="G623" s="5">
        <v>45492</v>
      </c>
    </row>
    <row r="624" spans="1:7" x14ac:dyDescent="0.25">
      <c r="A624" t="s">
        <v>15</v>
      </c>
      <c r="B624" s="1" t="s">
        <v>12</v>
      </c>
      <c r="C624" s="2">
        <v>2091374641</v>
      </c>
      <c r="D624" s="2">
        <v>1243049856</v>
      </c>
      <c r="E624" s="3">
        <f>C624-D624</f>
        <v>848324785</v>
      </c>
      <c r="F624" s="4" t="str">
        <f>SUBSTITUTE(TEXT(C624/D624, "#/#"),"/", ":")</f>
        <v>5:3</v>
      </c>
      <c r="G624" s="5">
        <v>45506</v>
      </c>
    </row>
    <row r="625" spans="1:7" x14ac:dyDescent="0.25">
      <c r="A625" t="s">
        <v>15</v>
      </c>
      <c r="B625" s="1" t="s">
        <v>12</v>
      </c>
      <c r="C625" s="2">
        <v>2319581663</v>
      </c>
      <c r="D625" s="2">
        <v>1187049216</v>
      </c>
      <c r="E625" s="3">
        <f>C625-D625</f>
        <v>1132532447</v>
      </c>
      <c r="F625" s="4" t="str">
        <f>SUBSTITUTE(TEXT(C625/D625, "#/#"),"/", ":")</f>
        <v>2:1</v>
      </c>
      <c r="G625" s="5">
        <v>45534</v>
      </c>
    </row>
    <row r="626" spans="1:7" x14ac:dyDescent="0.25">
      <c r="A626" t="s">
        <v>15</v>
      </c>
      <c r="B626" s="1" t="s">
        <v>12</v>
      </c>
      <c r="C626" s="2">
        <v>1610126175</v>
      </c>
      <c r="D626" s="2">
        <v>843597248</v>
      </c>
      <c r="E626" s="3">
        <f>C626-D626</f>
        <v>766528927</v>
      </c>
      <c r="F626" s="4" t="str">
        <f>SUBSTITUTE(TEXT(C626/D626, "#/#"),"/", ":")</f>
        <v>2:1</v>
      </c>
      <c r="G626" s="5">
        <v>45548</v>
      </c>
    </row>
    <row r="627" spans="1:7" x14ac:dyDescent="0.25">
      <c r="A627" t="s">
        <v>125</v>
      </c>
      <c r="B627" s="1" t="s">
        <v>104</v>
      </c>
      <c r="C627" s="2">
        <v>422106</v>
      </c>
      <c r="D627" s="2">
        <v>21994952</v>
      </c>
      <c r="E627" s="3">
        <f>C627-D627</f>
        <v>-21572846</v>
      </c>
      <c r="F627" s="4" t="str">
        <f>SUBSTITUTE(TEXT(C627/D627, "#/#"),"/", ":")</f>
        <v>0:1</v>
      </c>
      <c r="G627" s="5">
        <v>45254</v>
      </c>
    </row>
    <row r="628" spans="1:7" x14ac:dyDescent="0.25">
      <c r="A628" t="s">
        <v>24</v>
      </c>
      <c r="B628" s="1" t="s">
        <v>12</v>
      </c>
      <c r="C628" s="2">
        <v>379205701</v>
      </c>
      <c r="D628" s="2">
        <v>365166560</v>
      </c>
      <c r="E628" s="3">
        <f>C628-D628</f>
        <v>14039141</v>
      </c>
      <c r="F628" s="4" t="str">
        <f>SUBSTITUTE(TEXT(C628/D628, "#/#"),"/", ":")</f>
        <v>1:1</v>
      </c>
      <c r="G628" s="5">
        <v>45240</v>
      </c>
    </row>
    <row r="629" spans="1:7" x14ac:dyDescent="0.25">
      <c r="A629" t="s">
        <v>24</v>
      </c>
      <c r="B629" s="1" t="s">
        <v>12</v>
      </c>
      <c r="C629" s="2">
        <v>12115382</v>
      </c>
      <c r="D629" s="2">
        <v>9357894</v>
      </c>
      <c r="E629" s="3">
        <f>C629-D629</f>
        <v>2757488</v>
      </c>
      <c r="F629" s="4" t="str">
        <f>SUBSTITUTE(TEXT(C629/D629, "#/#"),"/", ":")</f>
        <v>9:7</v>
      </c>
      <c r="G629" s="5">
        <v>45254</v>
      </c>
    </row>
    <row r="630" spans="1:7" x14ac:dyDescent="0.25">
      <c r="A630" t="s">
        <v>24</v>
      </c>
      <c r="B630" s="1" t="s">
        <v>12</v>
      </c>
      <c r="C630" s="2">
        <v>45524107</v>
      </c>
      <c r="D630" s="2">
        <v>258685056</v>
      </c>
      <c r="E630" s="3">
        <f>C630-D630</f>
        <v>-213160949</v>
      </c>
      <c r="F630" s="4" t="str">
        <f>SUBSTITUTE(TEXT(C630/D630, "#/#"),"/", ":")</f>
        <v>1:6</v>
      </c>
      <c r="G630" s="5">
        <v>45268</v>
      </c>
    </row>
    <row r="631" spans="1:7" x14ac:dyDescent="0.25">
      <c r="A631" t="s">
        <v>24</v>
      </c>
      <c r="B631" s="1" t="s">
        <v>12</v>
      </c>
      <c r="C631" s="2">
        <v>132772101</v>
      </c>
      <c r="D631" s="2">
        <v>2832493</v>
      </c>
      <c r="E631" s="3">
        <f>C631-D631</f>
        <v>129939608</v>
      </c>
      <c r="F631" s="4" t="str">
        <f>SUBSTITUTE(TEXT(C631/D631, "#/#"),"/", ":")</f>
        <v>375:8</v>
      </c>
      <c r="G631" s="5">
        <v>45282</v>
      </c>
    </row>
    <row r="632" spans="1:7" x14ac:dyDescent="0.25">
      <c r="A632" t="s">
        <v>24</v>
      </c>
      <c r="B632" s="1" t="s">
        <v>12</v>
      </c>
      <c r="C632" s="2">
        <v>117747173</v>
      </c>
      <c r="D632" s="2">
        <v>228496160</v>
      </c>
      <c r="E632" s="3">
        <f>C632-D632</f>
        <v>-110748987</v>
      </c>
      <c r="F632" s="4" t="str">
        <f>SUBSTITUTE(TEXT(C632/D632, "#/#"),"/", ":")</f>
        <v>1:2</v>
      </c>
      <c r="G632" s="5">
        <v>45296</v>
      </c>
    </row>
    <row r="633" spans="1:7" x14ac:dyDescent="0.25">
      <c r="A633" t="s">
        <v>24</v>
      </c>
      <c r="B633" s="1" t="s">
        <v>12</v>
      </c>
      <c r="C633" s="2">
        <v>331357717</v>
      </c>
      <c r="D633" s="2">
        <v>269755296</v>
      </c>
      <c r="E633" s="3">
        <f>C633-D633</f>
        <v>61602421</v>
      </c>
      <c r="F633" s="4" t="str">
        <f>SUBSTITUTE(TEXT(C633/D633, "#/#"),"/", ":")</f>
        <v>11:9</v>
      </c>
      <c r="G633" s="5">
        <v>45310</v>
      </c>
    </row>
    <row r="634" spans="1:7" x14ac:dyDescent="0.25">
      <c r="A634" t="s">
        <v>24</v>
      </c>
      <c r="B634" s="1" t="s">
        <v>12</v>
      </c>
      <c r="C634" s="2">
        <v>319815681</v>
      </c>
      <c r="D634" s="2">
        <v>102600904</v>
      </c>
      <c r="E634" s="3">
        <f>C634-D634</f>
        <v>217214777</v>
      </c>
      <c r="F634" s="4" t="str">
        <f>SUBSTITUTE(TEXT(C634/D634, "#/#"),"/", ":")</f>
        <v>28:9</v>
      </c>
      <c r="G634" s="5">
        <v>45324</v>
      </c>
    </row>
    <row r="635" spans="1:7" x14ac:dyDescent="0.25">
      <c r="A635" t="s">
        <v>24</v>
      </c>
      <c r="B635" s="1" t="s">
        <v>12</v>
      </c>
      <c r="C635" s="2">
        <v>615891506</v>
      </c>
      <c r="D635" s="2">
        <v>531163808</v>
      </c>
      <c r="E635" s="3">
        <f>C635-D635</f>
        <v>84727698</v>
      </c>
      <c r="F635" s="4" t="str">
        <f>SUBSTITUTE(TEXT(C635/D635, "#/#"),"/", ":")</f>
        <v>7:6</v>
      </c>
      <c r="G635" s="5">
        <v>45352</v>
      </c>
    </row>
    <row r="636" spans="1:7" x14ac:dyDescent="0.25">
      <c r="A636" t="s">
        <v>24</v>
      </c>
      <c r="B636" s="1" t="s">
        <v>12</v>
      </c>
      <c r="C636" s="2">
        <v>784580696</v>
      </c>
      <c r="D636" s="2">
        <v>314387008</v>
      </c>
      <c r="E636" s="3">
        <f>C636-D636</f>
        <v>470193688</v>
      </c>
      <c r="F636" s="4" t="str">
        <f>SUBSTITUTE(TEXT(C636/D636, "#/#"),"/", ":")</f>
        <v>5:2</v>
      </c>
      <c r="G636" s="5">
        <v>45366</v>
      </c>
    </row>
    <row r="637" spans="1:7" x14ac:dyDescent="0.25">
      <c r="A637" t="s">
        <v>24</v>
      </c>
      <c r="B637" s="1" t="s">
        <v>12</v>
      </c>
      <c r="C637" s="2">
        <v>70223626</v>
      </c>
      <c r="D637" s="2">
        <v>134942640</v>
      </c>
      <c r="E637" s="3">
        <f>C637-D637</f>
        <v>-64719014</v>
      </c>
      <c r="F637" s="4" t="str">
        <f>SUBSTITUTE(TEXT(C637/D637, "#/#"),"/", ":")</f>
        <v>1:2</v>
      </c>
      <c r="G637" s="5">
        <v>45381</v>
      </c>
    </row>
    <row r="638" spans="1:7" x14ac:dyDescent="0.25">
      <c r="A638" t="s">
        <v>24</v>
      </c>
      <c r="B638" s="1" t="s">
        <v>12</v>
      </c>
      <c r="C638" s="2">
        <v>183352760</v>
      </c>
      <c r="D638" s="2">
        <v>560116096</v>
      </c>
      <c r="E638" s="3">
        <f>C638-D638</f>
        <v>-376763336</v>
      </c>
      <c r="F638" s="4" t="str">
        <f>SUBSTITUTE(TEXT(C638/D638, "#/#"),"/", ":")</f>
        <v>1:3</v>
      </c>
      <c r="G638" s="5">
        <v>45408</v>
      </c>
    </row>
    <row r="639" spans="1:7" x14ac:dyDescent="0.25">
      <c r="A639" t="s">
        <v>24</v>
      </c>
      <c r="B639" s="1" t="s">
        <v>12</v>
      </c>
      <c r="C639" s="2">
        <v>494986953</v>
      </c>
      <c r="D639" s="2">
        <v>148480176</v>
      </c>
      <c r="E639" s="3">
        <f>C639-D639</f>
        <v>346506777</v>
      </c>
      <c r="F639" s="4" t="str">
        <f>SUBSTITUTE(TEXT(C639/D639, "#/#"),"/", ":")</f>
        <v>10:3</v>
      </c>
      <c r="G639" s="5">
        <v>45422</v>
      </c>
    </row>
    <row r="640" spans="1:7" x14ac:dyDescent="0.25">
      <c r="A640" t="s">
        <v>24</v>
      </c>
      <c r="B640" s="1" t="s">
        <v>12</v>
      </c>
      <c r="C640" s="2">
        <v>251749624</v>
      </c>
      <c r="D640" s="2">
        <v>277647840</v>
      </c>
      <c r="E640" s="3">
        <f>C640-D640</f>
        <v>-25898216</v>
      </c>
      <c r="F640" s="4" t="str">
        <f>SUBSTITUTE(TEXT(C640/D640, "#/#"),"/", ":")</f>
        <v>1:1</v>
      </c>
      <c r="G640" s="5">
        <v>45436</v>
      </c>
    </row>
    <row r="641" spans="1:7" x14ac:dyDescent="0.25">
      <c r="A641" t="s">
        <v>24</v>
      </c>
      <c r="B641" s="1" t="s">
        <v>12</v>
      </c>
      <c r="C641" s="2">
        <v>34689003</v>
      </c>
      <c r="D641" s="2">
        <v>561752960</v>
      </c>
      <c r="E641" s="3">
        <f>C641-D641</f>
        <v>-527063957</v>
      </c>
      <c r="F641" s="4" t="str">
        <f>SUBSTITUTE(TEXT(C641/D641, "#/#"),"/", ":")</f>
        <v>0:1</v>
      </c>
      <c r="G641" s="5">
        <v>45450</v>
      </c>
    </row>
    <row r="642" spans="1:7" x14ac:dyDescent="0.25">
      <c r="A642" t="s">
        <v>24</v>
      </c>
      <c r="B642" s="1" t="s">
        <v>12</v>
      </c>
      <c r="C642" s="2">
        <v>107944549</v>
      </c>
      <c r="D642" s="2">
        <v>966157</v>
      </c>
      <c r="E642" s="3">
        <f>C642-D642</f>
        <v>106978392</v>
      </c>
      <c r="F642" s="4" t="str">
        <f>SUBSTITUTE(TEXT(C642/D642, "#/#"),"/", ":")</f>
        <v>782:7</v>
      </c>
      <c r="G642" s="5">
        <v>45464</v>
      </c>
    </row>
    <row r="643" spans="1:7" x14ac:dyDescent="0.25">
      <c r="A643" t="s">
        <v>24</v>
      </c>
      <c r="B643" s="1" t="s">
        <v>12</v>
      </c>
      <c r="C643" s="2">
        <v>205240838</v>
      </c>
      <c r="D643" s="2">
        <v>105322664</v>
      </c>
      <c r="E643" s="3">
        <f>C643-D643</f>
        <v>99918174</v>
      </c>
      <c r="F643" s="4" t="str">
        <f>SUBSTITUTE(TEXT(C643/D643, "#/#"),"/", ":")</f>
        <v>2:1</v>
      </c>
      <c r="G643" s="5">
        <v>45478</v>
      </c>
    </row>
    <row r="644" spans="1:7" x14ac:dyDescent="0.25">
      <c r="A644" t="s">
        <v>24</v>
      </c>
      <c r="B644" s="21" t="s">
        <v>12</v>
      </c>
      <c r="C644" s="2">
        <v>671165051</v>
      </c>
      <c r="D644" s="2">
        <v>865835840</v>
      </c>
      <c r="E644" s="3">
        <f>C644-D644</f>
        <v>-194670789</v>
      </c>
      <c r="F644" s="4" t="str">
        <f>SUBSTITUTE(TEXT(C644/D644, "#/#"),"/", ":")</f>
        <v>7:9</v>
      </c>
      <c r="G644" s="5">
        <v>45492</v>
      </c>
    </row>
    <row r="645" spans="1:7" x14ac:dyDescent="0.25">
      <c r="A645" t="s">
        <v>24</v>
      </c>
      <c r="B645" s="1" t="s">
        <v>12</v>
      </c>
      <c r="C645" s="2">
        <v>18064416</v>
      </c>
      <c r="D645" s="2">
        <v>66035084</v>
      </c>
      <c r="E645" s="3">
        <f>C645-D645</f>
        <v>-47970668</v>
      </c>
      <c r="F645" s="4" t="str">
        <f>SUBSTITUTE(TEXT(C645/D645, "#/#"),"/", ":")</f>
        <v>2:7</v>
      </c>
      <c r="G645" s="5">
        <v>45506</v>
      </c>
    </row>
    <row r="646" spans="1:7" x14ac:dyDescent="0.25">
      <c r="A646" t="s">
        <v>24</v>
      </c>
      <c r="B646" s="1" t="s">
        <v>12</v>
      </c>
      <c r="C646" s="2">
        <v>230271307</v>
      </c>
      <c r="D646" s="2">
        <v>144144768</v>
      </c>
      <c r="E646" s="3">
        <f>C646-D646</f>
        <v>86126539</v>
      </c>
      <c r="F646" s="4" t="str">
        <f>SUBSTITUTE(TEXT(C646/D646, "#/#"),"/", ":")</f>
        <v>8:5</v>
      </c>
      <c r="G646" s="5">
        <v>45534</v>
      </c>
    </row>
    <row r="647" spans="1:7" x14ac:dyDescent="0.25">
      <c r="A647" t="s">
        <v>24</v>
      </c>
      <c r="B647" s="1" t="s">
        <v>12</v>
      </c>
      <c r="C647" s="2">
        <v>302402337</v>
      </c>
      <c r="D647" s="2">
        <v>208308656</v>
      </c>
      <c r="E647" s="3">
        <f>C647-D647</f>
        <v>94093681</v>
      </c>
      <c r="F647" s="4" t="str">
        <f>SUBSTITUTE(TEXT(C647/D647, "#/#"),"/", ":")</f>
        <v>13:9</v>
      </c>
      <c r="G647" s="5">
        <v>45548</v>
      </c>
    </row>
    <row r="648" spans="1:7" x14ac:dyDescent="0.25">
      <c r="A648" t="s">
        <v>21</v>
      </c>
      <c r="B648" s="1" t="s">
        <v>12</v>
      </c>
      <c r="C648" s="2">
        <v>906417910</v>
      </c>
      <c r="D648" s="2">
        <v>117021864</v>
      </c>
      <c r="E648" s="3">
        <f>C648-D648</f>
        <v>789396046</v>
      </c>
      <c r="F648" s="4" t="str">
        <f>SUBSTITUTE(TEXT(C648/D648, "#/#"),"/", ":")</f>
        <v>31:4</v>
      </c>
      <c r="G648" s="5">
        <v>45240</v>
      </c>
    </row>
    <row r="649" spans="1:7" x14ac:dyDescent="0.25">
      <c r="A649" t="s">
        <v>21</v>
      </c>
      <c r="B649" s="1" t="s">
        <v>12</v>
      </c>
      <c r="C649" s="2">
        <v>162914035</v>
      </c>
      <c r="D649" s="2">
        <v>372802880</v>
      </c>
      <c r="E649" s="3">
        <f>C649-D649</f>
        <v>-209888845</v>
      </c>
      <c r="F649" s="4" t="str">
        <f>SUBSTITUTE(TEXT(C649/D649, "#/#"),"/", ":")</f>
        <v>3:7</v>
      </c>
      <c r="G649" s="5">
        <v>45268</v>
      </c>
    </row>
    <row r="650" spans="1:7" x14ac:dyDescent="0.25">
      <c r="A650" t="s">
        <v>21</v>
      </c>
      <c r="B650" s="1" t="s">
        <v>12</v>
      </c>
      <c r="C650" s="2">
        <v>60438317</v>
      </c>
      <c r="D650" s="2">
        <v>784534</v>
      </c>
      <c r="E650" s="3">
        <f>C650-D650</f>
        <v>59653783</v>
      </c>
      <c r="F650" s="4" t="str">
        <f>SUBSTITUTE(TEXT(C650/D650, "#/#"),"/", ":")</f>
        <v>77:1</v>
      </c>
      <c r="G650" s="5">
        <v>45296</v>
      </c>
    </row>
    <row r="651" spans="1:7" x14ac:dyDescent="0.25">
      <c r="A651" t="s">
        <v>21</v>
      </c>
      <c r="B651" s="1" t="s">
        <v>12</v>
      </c>
      <c r="C651" s="2">
        <v>1007559753</v>
      </c>
      <c r="D651" s="2">
        <v>567320000</v>
      </c>
      <c r="E651" s="3">
        <f>C651-D651</f>
        <v>440239753</v>
      </c>
      <c r="F651" s="4" t="str">
        <f>SUBSTITUTE(TEXT(C651/D651, "#/#"),"/", ":")</f>
        <v>16:9</v>
      </c>
      <c r="G651" s="5">
        <v>45310</v>
      </c>
    </row>
    <row r="652" spans="1:7" x14ac:dyDescent="0.25">
      <c r="A652" t="s">
        <v>21</v>
      </c>
      <c r="B652" s="1" t="s">
        <v>12</v>
      </c>
      <c r="C652" s="2">
        <v>1478696507</v>
      </c>
      <c r="D652" s="2">
        <v>1129425024</v>
      </c>
      <c r="E652" s="3">
        <f>C652-D652</f>
        <v>349271483</v>
      </c>
      <c r="F652" s="4" t="str">
        <f>SUBSTITUTE(TEXT(C652/D652, "#/#"),"/", ":")</f>
        <v>4:3</v>
      </c>
      <c r="G652" s="5">
        <v>45324</v>
      </c>
    </row>
    <row r="653" spans="1:7" x14ac:dyDescent="0.25">
      <c r="A653" t="s">
        <v>21</v>
      </c>
      <c r="B653" s="1" t="s">
        <v>12</v>
      </c>
      <c r="C653" s="2">
        <v>8835505</v>
      </c>
      <c r="D653" s="2">
        <v>27347</v>
      </c>
      <c r="E653" s="3">
        <f>C653-D653</f>
        <v>8808158</v>
      </c>
      <c r="F653" s="4" t="str">
        <f>SUBSTITUTE(TEXT(C653/D653, "#/#"),"/", ":")</f>
        <v>323:1</v>
      </c>
      <c r="G653" s="5">
        <v>45338</v>
      </c>
    </row>
    <row r="654" spans="1:7" x14ac:dyDescent="0.25">
      <c r="A654" t="s">
        <v>21</v>
      </c>
      <c r="B654" s="1" t="s">
        <v>12</v>
      </c>
      <c r="C654" s="2">
        <v>413323538</v>
      </c>
      <c r="D654" s="2">
        <v>328430848</v>
      </c>
      <c r="E654" s="3">
        <f>C654-D654</f>
        <v>84892690</v>
      </c>
      <c r="F654" s="4" t="str">
        <f>SUBSTITUTE(TEXT(C654/D654, "#/#"),"/", ":")</f>
        <v>5:4</v>
      </c>
      <c r="G654" s="5">
        <v>45352</v>
      </c>
    </row>
    <row r="655" spans="1:7" x14ac:dyDescent="0.25">
      <c r="A655" t="s">
        <v>21</v>
      </c>
      <c r="B655" s="1" t="s">
        <v>12</v>
      </c>
      <c r="C655" s="2">
        <v>415410894</v>
      </c>
      <c r="D655" s="2">
        <v>397893632</v>
      </c>
      <c r="E655" s="3">
        <f>C655-D655</f>
        <v>17517262</v>
      </c>
      <c r="F655" s="4" t="str">
        <f>SUBSTITUTE(TEXT(C655/D655, "#/#"),"/", ":")</f>
        <v>1:1</v>
      </c>
      <c r="G655" s="5">
        <v>45366</v>
      </c>
    </row>
    <row r="656" spans="1:7" x14ac:dyDescent="0.25">
      <c r="A656" t="s">
        <v>21</v>
      </c>
      <c r="B656" s="1" t="s">
        <v>12</v>
      </c>
      <c r="C656" s="2">
        <v>1680464403</v>
      </c>
      <c r="D656" s="2">
        <v>822389504</v>
      </c>
      <c r="E656" s="3">
        <f>C656-D656</f>
        <v>858074899</v>
      </c>
      <c r="F656" s="4" t="str">
        <f>SUBSTITUTE(TEXT(C656/D656, "#/#"),"/", ":")</f>
        <v>2:1</v>
      </c>
      <c r="G656" s="5">
        <v>45394</v>
      </c>
    </row>
    <row r="657" spans="1:7" x14ac:dyDescent="0.25">
      <c r="A657" t="s">
        <v>21</v>
      </c>
      <c r="B657" s="1" t="s">
        <v>12</v>
      </c>
      <c r="C657" s="2">
        <v>49673440</v>
      </c>
      <c r="D657" s="2">
        <v>140888944</v>
      </c>
      <c r="E657" s="3">
        <f>C657-D657</f>
        <v>-91215504</v>
      </c>
      <c r="F657" s="4" t="str">
        <f>SUBSTITUTE(TEXT(C657/D657, "#/#"),"/", ":")</f>
        <v>1:3</v>
      </c>
      <c r="G657" s="5">
        <v>45408</v>
      </c>
    </row>
    <row r="658" spans="1:7" x14ac:dyDescent="0.25">
      <c r="A658" t="s">
        <v>21</v>
      </c>
      <c r="B658" s="1" t="s">
        <v>12</v>
      </c>
      <c r="C658" s="2">
        <v>1705046026</v>
      </c>
      <c r="D658" s="2">
        <v>1229049472</v>
      </c>
      <c r="E658" s="3">
        <f>C658-D658</f>
        <v>475996554</v>
      </c>
      <c r="F658" s="4" t="str">
        <f>SUBSTITUTE(TEXT(C658/D658, "#/#"),"/", ":")</f>
        <v>7:5</v>
      </c>
      <c r="G658" s="5">
        <v>45422</v>
      </c>
    </row>
    <row r="659" spans="1:7" x14ac:dyDescent="0.25">
      <c r="A659" t="s">
        <v>21</v>
      </c>
      <c r="B659" s="1" t="s">
        <v>12</v>
      </c>
      <c r="C659" s="2">
        <v>437125049</v>
      </c>
      <c r="D659" s="2">
        <v>342684160</v>
      </c>
      <c r="E659" s="3">
        <f>C659-D659</f>
        <v>94440889</v>
      </c>
      <c r="F659" s="4" t="str">
        <f>SUBSTITUTE(TEXT(C659/D659, "#/#"),"/", ":")</f>
        <v>9:7</v>
      </c>
      <c r="G659" s="5">
        <v>45436</v>
      </c>
    </row>
    <row r="660" spans="1:7" x14ac:dyDescent="0.25">
      <c r="A660" t="s">
        <v>21</v>
      </c>
      <c r="B660" s="1" t="s">
        <v>12</v>
      </c>
      <c r="C660" s="2">
        <v>251079813</v>
      </c>
      <c r="D660" s="2">
        <v>10661608</v>
      </c>
      <c r="E660" s="3">
        <f>C660-D660</f>
        <v>240418205</v>
      </c>
      <c r="F660" s="4" t="str">
        <f>SUBSTITUTE(TEXT(C660/D660, "#/#"),"/", ":")</f>
        <v>212:9</v>
      </c>
      <c r="G660" s="5">
        <v>45450</v>
      </c>
    </row>
    <row r="661" spans="1:7" x14ac:dyDescent="0.25">
      <c r="A661" t="s">
        <v>21</v>
      </c>
      <c r="B661" s="1" t="s">
        <v>12</v>
      </c>
      <c r="C661" s="2">
        <v>50711606</v>
      </c>
      <c r="D661" s="2">
        <v>201406592</v>
      </c>
      <c r="E661" s="3">
        <f>C661-D661</f>
        <v>-150694986</v>
      </c>
      <c r="F661" s="4" t="str">
        <f>SUBSTITUTE(TEXT(C661/D661, "#/#"),"/", ":")</f>
        <v>1:4</v>
      </c>
      <c r="G661" s="5">
        <v>45464</v>
      </c>
    </row>
    <row r="662" spans="1:7" x14ac:dyDescent="0.25">
      <c r="A662" t="s">
        <v>21</v>
      </c>
      <c r="B662" s="1" t="s">
        <v>12</v>
      </c>
      <c r="C662" s="2">
        <v>1177466901</v>
      </c>
      <c r="D662" s="2">
        <v>467666464</v>
      </c>
      <c r="E662" s="3">
        <f>C662-D662</f>
        <v>709800437</v>
      </c>
      <c r="F662" s="4" t="str">
        <f>SUBSTITUTE(TEXT(C662/D662, "#/#"),"/", ":")</f>
        <v>5:2</v>
      </c>
      <c r="G662" s="5">
        <v>45478</v>
      </c>
    </row>
    <row r="663" spans="1:7" x14ac:dyDescent="0.25">
      <c r="A663" t="s">
        <v>21</v>
      </c>
      <c r="B663" s="1" t="s">
        <v>12</v>
      </c>
      <c r="C663" s="2">
        <v>546537324</v>
      </c>
      <c r="D663" s="2">
        <v>475483904</v>
      </c>
      <c r="E663" s="3">
        <f>C663-D663</f>
        <v>71053420</v>
      </c>
      <c r="F663" s="4" t="str">
        <f>SUBSTITUTE(TEXT(C663/D663, "#/#"),"/", ":")</f>
        <v>8:7</v>
      </c>
      <c r="G663" s="5">
        <v>45492</v>
      </c>
    </row>
    <row r="664" spans="1:7" x14ac:dyDescent="0.25">
      <c r="A664" t="s">
        <v>21</v>
      </c>
      <c r="B664" s="1" t="s">
        <v>12</v>
      </c>
      <c r="C664" s="2">
        <v>4116154730</v>
      </c>
      <c r="D664" s="2">
        <v>2808823552</v>
      </c>
      <c r="E664" s="3">
        <f>C664-D664</f>
        <v>1307331178</v>
      </c>
      <c r="F664" s="4" t="str">
        <f>SUBSTITUTE(TEXT(C664/D664, "#/#"),"/", ":")</f>
        <v>3:2</v>
      </c>
      <c r="G664" s="5">
        <v>45506</v>
      </c>
    </row>
    <row r="665" spans="1:7" x14ac:dyDescent="0.25">
      <c r="A665" t="s">
        <v>21</v>
      </c>
      <c r="B665" s="1" t="s">
        <v>12</v>
      </c>
      <c r="C665" s="2">
        <v>235858075</v>
      </c>
      <c r="D665" s="2">
        <v>200322064</v>
      </c>
      <c r="E665" s="3">
        <f>C665-D665</f>
        <v>35536011</v>
      </c>
      <c r="F665" s="4" t="str">
        <f>SUBSTITUTE(TEXT(C665/D665, "#/#"),"/", ":")</f>
        <v>7:6</v>
      </c>
      <c r="G665" s="5">
        <v>45534</v>
      </c>
    </row>
    <row r="666" spans="1:7" x14ac:dyDescent="0.25">
      <c r="A666" t="s">
        <v>21</v>
      </c>
      <c r="B666" s="1" t="s">
        <v>12</v>
      </c>
      <c r="C666" s="2">
        <v>101544217</v>
      </c>
      <c r="D666" s="2">
        <v>1894319</v>
      </c>
      <c r="E666" s="3">
        <f>C666-D666</f>
        <v>99649898</v>
      </c>
      <c r="F666" s="4" t="str">
        <f>SUBSTITUTE(TEXT(C666/D666, "#/#"),"/", ":")</f>
        <v>268:5</v>
      </c>
      <c r="G666" s="5">
        <v>45548</v>
      </c>
    </row>
    <row r="667" spans="1:7" x14ac:dyDescent="0.25">
      <c r="A667" t="s">
        <v>198</v>
      </c>
      <c r="B667" s="1" t="s">
        <v>33</v>
      </c>
      <c r="C667" s="2">
        <v>2087023</v>
      </c>
      <c r="D667" s="2">
        <v>114261304</v>
      </c>
      <c r="E667" s="3">
        <f>C667-D667</f>
        <v>-112174281</v>
      </c>
      <c r="F667" s="4" t="str">
        <f>SUBSTITUTE(TEXT(C667/D667, "#/#"),"/", ":")</f>
        <v>0:1</v>
      </c>
      <c r="G667" s="5">
        <v>45268</v>
      </c>
    </row>
    <row r="668" spans="1:7" x14ac:dyDescent="0.25">
      <c r="A668" t="s">
        <v>692</v>
      </c>
      <c r="B668" s="1" t="s">
        <v>12</v>
      </c>
      <c r="C668" s="2">
        <v>48770201</v>
      </c>
      <c r="D668" s="2">
        <v>3764623</v>
      </c>
      <c r="E668" s="3">
        <f>C668-D668</f>
        <v>45005578</v>
      </c>
      <c r="F668" s="4" t="str">
        <f>SUBSTITUTE(TEXT(C668/D668, "#/#"),"/", ":")</f>
        <v>13:1</v>
      </c>
      <c r="G668" s="5">
        <v>45534</v>
      </c>
    </row>
    <row r="669" spans="1:7" x14ac:dyDescent="0.25">
      <c r="A669" t="s">
        <v>550</v>
      </c>
      <c r="B669" s="1" t="s">
        <v>12</v>
      </c>
      <c r="C669" s="2">
        <v>3252035376</v>
      </c>
      <c r="D669" s="2">
        <v>2342307072</v>
      </c>
      <c r="E669" s="3">
        <f>C669-D669</f>
        <v>909728304</v>
      </c>
      <c r="F669" s="4" t="str">
        <f>SUBSTITUTE(TEXT(C669/D669, "#/#"),"/", ":")</f>
        <v>7:5</v>
      </c>
      <c r="G669" s="5">
        <v>45240</v>
      </c>
    </row>
    <row r="670" spans="1:7" x14ac:dyDescent="0.25">
      <c r="A670" t="s">
        <v>550</v>
      </c>
      <c r="B670" s="1" t="s">
        <v>12</v>
      </c>
      <c r="C670" s="2">
        <v>1368585762</v>
      </c>
      <c r="D670" s="2">
        <v>415618560</v>
      </c>
      <c r="E670" s="3">
        <f>C670-D670</f>
        <v>952967202</v>
      </c>
      <c r="F670" s="4" t="str">
        <f>SUBSTITUTE(TEXT(C670/D670, "#/#"),"/", ":")</f>
        <v>23:7</v>
      </c>
      <c r="G670" s="5">
        <v>45254</v>
      </c>
    </row>
    <row r="671" spans="1:7" x14ac:dyDescent="0.25">
      <c r="A671" t="s">
        <v>550</v>
      </c>
      <c r="B671" s="1" t="s">
        <v>12</v>
      </c>
      <c r="C671" s="2">
        <v>449447842</v>
      </c>
      <c r="D671" s="2">
        <v>61768576</v>
      </c>
      <c r="E671" s="3">
        <f>C671-D671</f>
        <v>387679266</v>
      </c>
      <c r="F671" s="4" t="str">
        <f>SUBSTITUTE(TEXT(C671/D671, "#/#"),"/", ":")</f>
        <v>51:7</v>
      </c>
      <c r="G671" s="5">
        <v>45268</v>
      </c>
    </row>
    <row r="672" spans="1:7" x14ac:dyDescent="0.25">
      <c r="A672" t="s">
        <v>550</v>
      </c>
      <c r="B672" s="1" t="s">
        <v>12</v>
      </c>
      <c r="C672" s="2">
        <v>5583133767</v>
      </c>
      <c r="D672" s="2">
        <v>3944752896</v>
      </c>
      <c r="E672" s="3">
        <f>C672-D672</f>
        <v>1638380871</v>
      </c>
      <c r="F672" s="4" t="str">
        <f>SUBSTITUTE(TEXT(C672/D672, "#/#"),"/", ":")</f>
        <v>7:5</v>
      </c>
      <c r="G672" s="5">
        <v>45282</v>
      </c>
    </row>
    <row r="673" spans="1:7" x14ac:dyDescent="0.25">
      <c r="A673" t="s">
        <v>550</v>
      </c>
      <c r="B673" s="1" t="s">
        <v>12</v>
      </c>
      <c r="C673" s="2">
        <v>1359584306</v>
      </c>
      <c r="D673" s="2">
        <v>1142913664</v>
      </c>
      <c r="E673" s="3">
        <f>C673-D673</f>
        <v>216670642</v>
      </c>
      <c r="F673" s="4" t="str">
        <f>SUBSTITUTE(TEXT(C673/D673, "#/#"),"/", ":")</f>
        <v>6:5</v>
      </c>
      <c r="G673" s="5">
        <v>45296</v>
      </c>
    </row>
    <row r="674" spans="1:7" x14ac:dyDescent="0.25">
      <c r="A674" t="s">
        <v>550</v>
      </c>
      <c r="B674" s="1" t="s">
        <v>12</v>
      </c>
      <c r="C674" s="2">
        <v>3126512156</v>
      </c>
      <c r="D674" s="2">
        <v>1986984320</v>
      </c>
      <c r="E674" s="3">
        <f>C674-D674</f>
        <v>1139527836</v>
      </c>
      <c r="F674" s="4" t="str">
        <f>SUBSTITUTE(TEXT(C674/D674, "#/#"),"/", ":")</f>
        <v>11:7</v>
      </c>
      <c r="G674" s="5">
        <v>45310</v>
      </c>
    </row>
    <row r="675" spans="1:7" x14ac:dyDescent="0.25">
      <c r="A675" t="s">
        <v>550</v>
      </c>
      <c r="B675" s="1" t="s">
        <v>12</v>
      </c>
      <c r="C675" s="2">
        <v>2658494373</v>
      </c>
      <c r="D675" s="2">
        <v>1048525056</v>
      </c>
      <c r="E675" s="3">
        <f>C675-D675</f>
        <v>1609969317</v>
      </c>
      <c r="F675" s="4" t="str">
        <f>SUBSTITUTE(TEXT(C675/D675, "#/#"),"/", ":")</f>
        <v>5:2</v>
      </c>
      <c r="G675" s="5">
        <v>45324</v>
      </c>
    </row>
    <row r="676" spans="1:7" x14ac:dyDescent="0.25">
      <c r="A676" t="s">
        <v>550</v>
      </c>
      <c r="B676" s="1" t="s">
        <v>12</v>
      </c>
      <c r="C676" s="2">
        <v>1404976361</v>
      </c>
      <c r="D676" s="2">
        <v>1254467840</v>
      </c>
      <c r="E676" s="3">
        <f>C676-D676</f>
        <v>150508521</v>
      </c>
      <c r="F676" s="4" t="str">
        <f>SUBSTITUTE(TEXT(C676/D676, "#/#"),"/", ":")</f>
        <v>9:8</v>
      </c>
      <c r="G676" s="5">
        <v>45338</v>
      </c>
    </row>
    <row r="677" spans="1:7" x14ac:dyDescent="0.25">
      <c r="A677" t="s">
        <v>550</v>
      </c>
      <c r="B677" s="1" t="s">
        <v>12</v>
      </c>
      <c r="C677" s="2">
        <v>2370819659</v>
      </c>
      <c r="D677" s="2">
        <v>153114240</v>
      </c>
      <c r="E677" s="3">
        <f>C677-D677</f>
        <v>2217705419</v>
      </c>
      <c r="F677" s="4" t="str">
        <f>SUBSTITUTE(TEXT(C677/D677, "#/#"),"/", ":")</f>
        <v>31:2</v>
      </c>
      <c r="G677" s="5">
        <v>45352</v>
      </c>
    </row>
    <row r="678" spans="1:7" x14ac:dyDescent="0.25">
      <c r="A678" t="s">
        <v>550</v>
      </c>
      <c r="B678" s="1" t="s">
        <v>12</v>
      </c>
      <c r="C678" s="2">
        <v>1302241285</v>
      </c>
      <c r="D678" s="2">
        <v>535393856</v>
      </c>
      <c r="E678" s="3">
        <f>C678-D678</f>
        <v>766847429</v>
      </c>
      <c r="F678" s="4" t="str">
        <f>SUBSTITUTE(TEXT(C678/D678, "#/#"),"/", ":")</f>
        <v>17:7</v>
      </c>
      <c r="G678" s="5">
        <v>45366</v>
      </c>
    </row>
    <row r="679" spans="1:7" x14ac:dyDescent="0.25">
      <c r="A679" t="s">
        <v>550</v>
      </c>
      <c r="B679" s="1" t="s">
        <v>12</v>
      </c>
      <c r="C679" s="2">
        <v>2401471536</v>
      </c>
      <c r="D679" s="2">
        <v>833887808</v>
      </c>
      <c r="E679" s="3">
        <f>C679-D679</f>
        <v>1567583728</v>
      </c>
      <c r="F679" s="4" t="str">
        <f>SUBSTITUTE(TEXT(C679/D679, "#/#"),"/", ":")</f>
        <v>23:8</v>
      </c>
      <c r="G679" s="5">
        <v>45381</v>
      </c>
    </row>
    <row r="680" spans="1:7" x14ac:dyDescent="0.25">
      <c r="A680" t="s">
        <v>550</v>
      </c>
      <c r="B680" s="1" t="s">
        <v>12</v>
      </c>
      <c r="C680" s="2">
        <v>1951659407</v>
      </c>
      <c r="D680" s="2">
        <v>790654848</v>
      </c>
      <c r="E680" s="3">
        <f>C680-D680</f>
        <v>1161004559</v>
      </c>
      <c r="F680" s="4" t="str">
        <f>SUBSTITUTE(TEXT(C680/D680, "#/#"),"/", ":")</f>
        <v>5:2</v>
      </c>
      <c r="G680" s="5">
        <v>45394</v>
      </c>
    </row>
    <row r="681" spans="1:7" x14ac:dyDescent="0.25">
      <c r="A681" t="s">
        <v>550</v>
      </c>
      <c r="B681" s="1" t="s">
        <v>12</v>
      </c>
      <c r="C681" s="2">
        <v>1076356447</v>
      </c>
      <c r="D681" s="2">
        <v>429591712</v>
      </c>
      <c r="E681" s="3">
        <f>C681-D681</f>
        <v>646764735</v>
      </c>
      <c r="F681" s="4" t="str">
        <f>SUBSTITUTE(TEXT(C681/D681, "#/#"),"/", ":")</f>
        <v>5:2</v>
      </c>
      <c r="G681" s="5">
        <v>45408</v>
      </c>
    </row>
    <row r="682" spans="1:7" x14ac:dyDescent="0.25">
      <c r="A682" t="s">
        <v>550</v>
      </c>
      <c r="B682" s="1" t="s">
        <v>12</v>
      </c>
      <c r="C682" s="2">
        <v>2327140023</v>
      </c>
      <c r="D682" s="2">
        <v>772253248</v>
      </c>
      <c r="E682" s="3">
        <f>C682-D682</f>
        <v>1554886775</v>
      </c>
      <c r="F682" s="4" t="str">
        <f>SUBSTITUTE(TEXT(C682/D682, "#/#"),"/", ":")</f>
        <v>3:1</v>
      </c>
      <c r="G682" s="5">
        <v>45422</v>
      </c>
    </row>
    <row r="683" spans="1:7" x14ac:dyDescent="0.25">
      <c r="A683" t="s">
        <v>550</v>
      </c>
      <c r="B683" s="1" t="s">
        <v>12</v>
      </c>
      <c r="C683" s="2">
        <v>5310314616</v>
      </c>
      <c r="D683" s="2">
        <v>3042049792</v>
      </c>
      <c r="E683" s="3">
        <f>C683-D683</f>
        <v>2268264824</v>
      </c>
      <c r="F683" s="4" t="str">
        <f>SUBSTITUTE(TEXT(C683/D683, "#/#"),"/", ":")</f>
        <v>7:4</v>
      </c>
      <c r="G683" s="5">
        <v>45436</v>
      </c>
    </row>
    <row r="684" spans="1:7" x14ac:dyDescent="0.25">
      <c r="A684" t="s">
        <v>550</v>
      </c>
      <c r="B684" s="1" t="s">
        <v>12</v>
      </c>
      <c r="C684" s="2">
        <v>2747115070</v>
      </c>
      <c r="D684" s="2">
        <v>1400803584</v>
      </c>
      <c r="E684" s="3">
        <f>C684-D684</f>
        <v>1346311486</v>
      </c>
      <c r="F684" s="4" t="str">
        <f>SUBSTITUTE(TEXT(C684/D684, "#/#"),"/", ":")</f>
        <v>2:1</v>
      </c>
      <c r="G684" s="5">
        <v>45450</v>
      </c>
    </row>
    <row r="685" spans="1:7" x14ac:dyDescent="0.25">
      <c r="A685" t="s">
        <v>550</v>
      </c>
      <c r="B685" s="1" t="s">
        <v>12</v>
      </c>
      <c r="C685" s="2">
        <v>1589061017</v>
      </c>
      <c r="D685" s="2">
        <v>530214240</v>
      </c>
      <c r="E685" s="3">
        <f>C685-D685</f>
        <v>1058846777</v>
      </c>
      <c r="F685" s="4" t="str">
        <f>SUBSTITUTE(TEXT(C685/D685, "#/#"),"/", ":")</f>
        <v>3:1</v>
      </c>
      <c r="G685" s="5">
        <v>45464</v>
      </c>
    </row>
    <row r="686" spans="1:7" x14ac:dyDescent="0.25">
      <c r="A686" t="s">
        <v>550</v>
      </c>
      <c r="B686" s="1" t="s">
        <v>12</v>
      </c>
      <c r="C686" s="2">
        <v>2537219910</v>
      </c>
      <c r="D686" s="2">
        <v>1110040576</v>
      </c>
      <c r="E686" s="3">
        <f>C686-D686</f>
        <v>1427179334</v>
      </c>
      <c r="F686" s="4" t="str">
        <f>SUBSTITUTE(TEXT(C686/D686, "#/#"),"/", ":")</f>
        <v>16:7</v>
      </c>
      <c r="G686" s="5">
        <v>45478</v>
      </c>
    </row>
    <row r="687" spans="1:7" x14ac:dyDescent="0.25">
      <c r="A687" t="s">
        <v>550</v>
      </c>
      <c r="B687" s="1" t="s">
        <v>12</v>
      </c>
      <c r="C687" s="2">
        <v>4394918507</v>
      </c>
      <c r="D687" s="2">
        <v>2502500352</v>
      </c>
      <c r="E687" s="3">
        <f>C687-D687</f>
        <v>1892418155</v>
      </c>
      <c r="F687" s="4" t="str">
        <f>SUBSTITUTE(TEXT(C687/D687, "#/#"),"/", ":")</f>
        <v>7:4</v>
      </c>
      <c r="G687" s="5">
        <v>45492</v>
      </c>
    </row>
    <row r="688" spans="1:7" x14ac:dyDescent="0.25">
      <c r="A688" t="s">
        <v>550</v>
      </c>
      <c r="B688" s="1" t="s">
        <v>12</v>
      </c>
      <c r="C688" s="2">
        <v>2541944727</v>
      </c>
      <c r="D688" s="2">
        <v>1448419072</v>
      </c>
      <c r="E688" s="3">
        <f>C688-D688</f>
        <v>1093525655</v>
      </c>
      <c r="F688" s="4" t="str">
        <f>SUBSTITUTE(TEXT(C688/D688, "#/#"),"/", ":")</f>
        <v>7:4</v>
      </c>
      <c r="G688" s="5">
        <v>45506</v>
      </c>
    </row>
    <row r="689" spans="1:7" x14ac:dyDescent="0.25">
      <c r="A689" t="s">
        <v>550</v>
      </c>
      <c r="B689" s="1" t="s">
        <v>12</v>
      </c>
      <c r="C689" s="2">
        <v>7625835243</v>
      </c>
      <c r="D689" s="2">
        <v>4938840576</v>
      </c>
      <c r="E689" s="3">
        <f>C689-D689</f>
        <v>2686994667</v>
      </c>
      <c r="F689" s="4" t="str">
        <f>SUBSTITUTE(TEXT(C689/D689, "#/#"),"/", ":")</f>
        <v>3:2</v>
      </c>
      <c r="G689" s="5">
        <v>45534</v>
      </c>
    </row>
    <row r="690" spans="1:7" x14ac:dyDescent="0.25">
      <c r="A690" t="s">
        <v>550</v>
      </c>
      <c r="B690" s="1" t="s">
        <v>12</v>
      </c>
      <c r="C690" s="2">
        <v>1971660098</v>
      </c>
      <c r="D690" s="2">
        <v>1224496384</v>
      </c>
      <c r="E690" s="3">
        <f>C690-D690</f>
        <v>747163714</v>
      </c>
      <c r="F690" s="4" t="str">
        <f>SUBSTITUTE(TEXT(C690/D690, "#/#"),"/", ":")</f>
        <v>8:5</v>
      </c>
      <c r="G690" s="5">
        <v>45548</v>
      </c>
    </row>
    <row r="691" spans="1:7" x14ac:dyDescent="0.25">
      <c r="A691" t="s">
        <v>512</v>
      </c>
      <c r="B691" s="1" t="s">
        <v>33</v>
      </c>
      <c r="C691" s="2">
        <v>5730195</v>
      </c>
      <c r="D691" s="2">
        <v>71704792</v>
      </c>
      <c r="E691" s="3">
        <f>C691-D691</f>
        <v>-65974597</v>
      </c>
      <c r="F691" s="4" t="str">
        <f>SUBSTITUTE(TEXT(C691/D691, "#/#"),"/", ":")</f>
        <v>0:1</v>
      </c>
      <c r="G691" s="5">
        <v>45408</v>
      </c>
    </row>
    <row r="692" spans="1:7" x14ac:dyDescent="0.25">
      <c r="A692" t="s">
        <v>675</v>
      </c>
      <c r="B692" s="1" t="s">
        <v>35</v>
      </c>
      <c r="C692" s="2">
        <v>11628759</v>
      </c>
      <c r="D692" s="2">
        <v>1908662</v>
      </c>
      <c r="E692" s="3">
        <f>C692-D692</f>
        <v>9720097</v>
      </c>
      <c r="F692" s="4" t="str">
        <f>SUBSTITUTE(TEXT(C692/D692, "#/#"),"/", ":")</f>
        <v>6:1</v>
      </c>
      <c r="G692" s="5">
        <v>45520</v>
      </c>
    </row>
    <row r="693" spans="1:7" x14ac:dyDescent="0.25">
      <c r="A693" t="s">
        <v>37</v>
      </c>
      <c r="B693" s="1" t="s">
        <v>12</v>
      </c>
      <c r="C693" s="2">
        <v>60974913</v>
      </c>
      <c r="D693" s="2">
        <v>222523312</v>
      </c>
      <c r="E693" s="3">
        <f>C693-D693</f>
        <v>-161548399</v>
      </c>
      <c r="F693" s="4" t="str">
        <f>SUBSTITUTE(TEXT(C693/D693, "#/#"),"/", ":")</f>
        <v>2:7</v>
      </c>
      <c r="G693" s="5">
        <v>45240</v>
      </c>
    </row>
    <row r="694" spans="1:7" x14ac:dyDescent="0.25">
      <c r="A694" t="s">
        <v>540</v>
      </c>
      <c r="B694" s="1" t="s">
        <v>35</v>
      </c>
      <c r="C694" s="2">
        <v>21687323</v>
      </c>
      <c r="D694" s="2">
        <v>198038</v>
      </c>
      <c r="E694" s="3">
        <f>C694-D694</f>
        <v>21489285</v>
      </c>
      <c r="F694" s="4" t="str">
        <f>SUBSTITUTE(TEXT(C694/D694, "#/#"),"/", ":")</f>
        <v>219:2</v>
      </c>
      <c r="G694" s="5">
        <v>45436</v>
      </c>
    </row>
    <row r="695" spans="1:7" x14ac:dyDescent="0.25">
      <c r="A695" t="s">
        <v>540</v>
      </c>
      <c r="B695" s="1" t="s">
        <v>35</v>
      </c>
      <c r="C695" s="2">
        <v>266451874</v>
      </c>
      <c r="D695" s="2">
        <v>296065312</v>
      </c>
      <c r="E695" s="3">
        <f>C695-D695</f>
        <v>-29613438</v>
      </c>
      <c r="F695" s="4" t="str">
        <f>SUBSTITUTE(TEXT(C695/D695, "#/#"),"/", ":")</f>
        <v>8:9</v>
      </c>
      <c r="G695" s="5">
        <v>45520</v>
      </c>
    </row>
    <row r="696" spans="1:7" x14ac:dyDescent="0.25">
      <c r="A696" t="s">
        <v>28</v>
      </c>
      <c r="B696" s="21" t="s">
        <v>12</v>
      </c>
      <c r="C696" s="2">
        <v>262979118</v>
      </c>
      <c r="D696" s="2">
        <v>22197820</v>
      </c>
      <c r="E696" s="3">
        <f>C696-D696</f>
        <v>240781298</v>
      </c>
      <c r="F696" s="4" t="str">
        <f>SUBSTITUTE(TEXT(C696/D696, "#/#"),"/", ":")</f>
        <v>83:7</v>
      </c>
      <c r="G696" s="5">
        <v>45240</v>
      </c>
    </row>
    <row r="697" spans="1:7" x14ac:dyDescent="0.25">
      <c r="A697" t="s">
        <v>28</v>
      </c>
      <c r="B697" s="1" t="s">
        <v>12</v>
      </c>
      <c r="C697" s="2">
        <v>21594413</v>
      </c>
      <c r="D697" s="2">
        <v>300000</v>
      </c>
      <c r="E697" s="3">
        <f>C697-D697</f>
        <v>21294413</v>
      </c>
      <c r="F697" s="4" t="str">
        <f>SUBSTITUTE(TEXT(C697/D697, "#/#"),"/", ":")</f>
        <v>72:1</v>
      </c>
      <c r="G697" s="5">
        <v>45254</v>
      </c>
    </row>
    <row r="698" spans="1:7" x14ac:dyDescent="0.25">
      <c r="A698" t="s">
        <v>28</v>
      </c>
      <c r="B698" s="1" t="s">
        <v>12</v>
      </c>
      <c r="C698" s="2">
        <v>481154812</v>
      </c>
      <c r="D698" s="2">
        <v>1575455744</v>
      </c>
      <c r="E698" s="3">
        <f>C698-D698</f>
        <v>-1094300932</v>
      </c>
      <c r="F698" s="4" t="str">
        <f>SUBSTITUTE(TEXT(C698/D698, "#/#"),"/", ":")</f>
        <v>1:3</v>
      </c>
      <c r="G698" s="5">
        <v>45268</v>
      </c>
    </row>
    <row r="699" spans="1:7" x14ac:dyDescent="0.25">
      <c r="A699" t="s">
        <v>28</v>
      </c>
      <c r="B699" s="1" t="s">
        <v>12</v>
      </c>
      <c r="C699" s="2">
        <v>38763847</v>
      </c>
      <c r="D699" s="2">
        <v>7670763</v>
      </c>
      <c r="E699" s="3">
        <f>C699-D699</f>
        <v>31093084</v>
      </c>
      <c r="F699" s="4" t="str">
        <f>SUBSTITUTE(TEXT(C699/D699, "#/#"),"/", ":")</f>
        <v>5:1</v>
      </c>
      <c r="G699" s="5">
        <v>45282</v>
      </c>
    </row>
    <row r="700" spans="1:7" x14ac:dyDescent="0.25">
      <c r="A700" t="s">
        <v>28</v>
      </c>
      <c r="B700" s="1" t="s">
        <v>12</v>
      </c>
      <c r="C700" s="2">
        <v>66173284</v>
      </c>
      <c r="D700" s="2">
        <v>92116360</v>
      </c>
      <c r="E700" s="3">
        <f>C700-D700</f>
        <v>-25943076</v>
      </c>
      <c r="F700" s="4" t="str">
        <f>SUBSTITUTE(TEXT(C700/D700, "#/#"),"/", ":")</f>
        <v>5:7</v>
      </c>
      <c r="G700" s="5">
        <v>45324</v>
      </c>
    </row>
    <row r="701" spans="1:7" x14ac:dyDescent="0.25">
      <c r="A701" t="s">
        <v>28</v>
      </c>
      <c r="B701" s="1" t="s">
        <v>12</v>
      </c>
      <c r="C701" s="2">
        <v>9900807</v>
      </c>
      <c r="D701" s="2">
        <v>1500529</v>
      </c>
      <c r="E701" s="3">
        <f>C701-D701</f>
        <v>8400278</v>
      </c>
      <c r="F701" s="4" t="str">
        <f>SUBSTITUTE(TEXT(C701/D701, "#/#"),"/", ":")</f>
        <v>33:5</v>
      </c>
      <c r="G701" s="5">
        <v>45338</v>
      </c>
    </row>
    <row r="702" spans="1:7" x14ac:dyDescent="0.25">
      <c r="A702" t="s">
        <v>28</v>
      </c>
      <c r="B702" s="1" t="s">
        <v>12</v>
      </c>
      <c r="C702" s="2">
        <v>172723353</v>
      </c>
      <c r="D702" s="2">
        <v>389252832</v>
      </c>
      <c r="E702" s="3">
        <f>C702-D702</f>
        <v>-216529479</v>
      </c>
      <c r="F702" s="4" t="str">
        <f>SUBSTITUTE(TEXT(C702/D702, "#/#"),"/", ":")</f>
        <v>4:9</v>
      </c>
      <c r="G702" s="5">
        <v>45352</v>
      </c>
    </row>
    <row r="703" spans="1:7" x14ac:dyDescent="0.25">
      <c r="A703" t="s">
        <v>28</v>
      </c>
      <c r="B703" s="1" t="s">
        <v>12</v>
      </c>
      <c r="C703" s="2">
        <v>2882530</v>
      </c>
      <c r="D703" s="2">
        <v>65350204</v>
      </c>
      <c r="E703" s="3">
        <f>C703-D703</f>
        <v>-62467674</v>
      </c>
      <c r="F703" s="4" t="str">
        <f>SUBSTITUTE(TEXT(C703/D703, "#/#"),"/", ":")</f>
        <v>0:1</v>
      </c>
      <c r="G703" s="5">
        <v>45381</v>
      </c>
    </row>
    <row r="704" spans="1:7" x14ac:dyDescent="0.25">
      <c r="A704" t="s">
        <v>28</v>
      </c>
      <c r="B704" s="1" t="s">
        <v>12</v>
      </c>
      <c r="C704" s="2">
        <v>20715029</v>
      </c>
      <c r="D704" s="2">
        <v>4356685</v>
      </c>
      <c r="E704" s="3">
        <f>C704-D704</f>
        <v>16358344</v>
      </c>
      <c r="F704" s="4" t="str">
        <f>SUBSTITUTE(TEXT(C704/D704, "#/#"),"/", ":")</f>
        <v>19:4</v>
      </c>
      <c r="G704" s="5">
        <v>45394</v>
      </c>
    </row>
    <row r="705" spans="1:7" x14ac:dyDescent="0.25">
      <c r="A705" t="s">
        <v>28</v>
      </c>
      <c r="B705" s="1" t="s">
        <v>12</v>
      </c>
      <c r="C705" s="2">
        <v>128404314</v>
      </c>
      <c r="D705" s="2">
        <v>191952288</v>
      </c>
      <c r="E705" s="3">
        <f>C705-D705</f>
        <v>-63547974</v>
      </c>
      <c r="F705" s="4" t="str">
        <f>SUBSTITUTE(TEXT(C705/D705, "#/#"),"/", ":")</f>
        <v>2:3</v>
      </c>
      <c r="G705" s="5">
        <v>45422</v>
      </c>
    </row>
    <row r="706" spans="1:7" x14ac:dyDescent="0.25">
      <c r="A706" t="s">
        <v>28</v>
      </c>
      <c r="B706" s="1" t="s">
        <v>12</v>
      </c>
      <c r="C706" s="2">
        <v>45071761</v>
      </c>
      <c r="D706" s="2">
        <v>92212720</v>
      </c>
      <c r="E706" s="3">
        <f>C706-D706</f>
        <v>-47140959</v>
      </c>
      <c r="F706" s="4" t="str">
        <f>SUBSTITUTE(TEXT(C706/D706, "#/#"),"/", ":")</f>
        <v>1:2</v>
      </c>
      <c r="G706" s="5">
        <v>45436</v>
      </c>
    </row>
    <row r="707" spans="1:7" x14ac:dyDescent="0.25">
      <c r="A707" t="s">
        <v>28</v>
      </c>
      <c r="B707" s="1" t="s">
        <v>35</v>
      </c>
      <c r="C707" s="2">
        <v>14208940</v>
      </c>
      <c r="D707" s="2">
        <v>924895</v>
      </c>
      <c r="E707" s="3">
        <f>C707-D707</f>
        <v>13284045</v>
      </c>
      <c r="F707" s="4" t="str">
        <f>SUBSTITUTE(TEXT(C707/D707, "#/#"),"/", ":")</f>
        <v>46:3</v>
      </c>
      <c r="G707" s="5">
        <v>45464</v>
      </c>
    </row>
    <row r="708" spans="1:7" x14ac:dyDescent="0.25">
      <c r="A708" t="s">
        <v>186</v>
      </c>
      <c r="B708" s="1" t="s">
        <v>12</v>
      </c>
      <c r="C708" s="2">
        <v>98168392</v>
      </c>
      <c r="D708" s="2">
        <v>4541436</v>
      </c>
      <c r="E708" s="3">
        <f>C708-D708</f>
        <v>93626956</v>
      </c>
      <c r="F708" s="4" t="str">
        <f>SUBSTITUTE(TEXT(C708/D708, "#/#"),"/", ":")</f>
        <v>173:8</v>
      </c>
      <c r="G708" s="5">
        <v>45268</v>
      </c>
    </row>
    <row r="709" spans="1:7" x14ac:dyDescent="0.25">
      <c r="A709" t="s">
        <v>186</v>
      </c>
      <c r="B709" s="1" t="s">
        <v>12</v>
      </c>
      <c r="C709" s="2">
        <v>151017909</v>
      </c>
      <c r="D709" s="2">
        <v>107726992</v>
      </c>
      <c r="E709" s="3">
        <f>C709-D709</f>
        <v>43290917</v>
      </c>
      <c r="F709" s="4" t="str">
        <f>SUBSTITUTE(TEXT(C709/D709, "#/#"),"/", ":")</f>
        <v>7:5</v>
      </c>
      <c r="G709" s="5">
        <v>45282</v>
      </c>
    </row>
    <row r="710" spans="1:7" x14ac:dyDescent="0.25">
      <c r="A710" t="s">
        <v>186</v>
      </c>
      <c r="B710" s="21" t="s">
        <v>12</v>
      </c>
      <c r="C710" s="2">
        <v>56876895</v>
      </c>
      <c r="D710" s="2">
        <v>631943</v>
      </c>
      <c r="E710" s="3">
        <f>C710-D710</f>
        <v>56244952</v>
      </c>
      <c r="F710" s="4" t="str">
        <f>SUBSTITUTE(TEXT(C710/D710, "#/#"),"/", ":")</f>
        <v>90:1</v>
      </c>
      <c r="G710" s="5">
        <v>45296</v>
      </c>
    </row>
    <row r="711" spans="1:7" x14ac:dyDescent="0.25">
      <c r="A711" t="s">
        <v>186</v>
      </c>
      <c r="B711" s="21" t="s">
        <v>12</v>
      </c>
      <c r="C711" s="2">
        <v>47375339</v>
      </c>
      <c r="D711" s="2">
        <v>97909904</v>
      </c>
      <c r="E711" s="3">
        <f>C711-D711</f>
        <v>-50534565</v>
      </c>
      <c r="F711" s="4" t="str">
        <f>SUBSTITUTE(TEXT(C711/D711, "#/#"),"/", ":")</f>
        <v>1:2</v>
      </c>
      <c r="G711" s="5">
        <v>45310</v>
      </c>
    </row>
    <row r="712" spans="1:7" x14ac:dyDescent="0.25">
      <c r="A712" t="s">
        <v>186</v>
      </c>
      <c r="B712" s="21" t="s">
        <v>12</v>
      </c>
      <c r="C712" s="2">
        <v>45237166</v>
      </c>
      <c r="D712" s="2">
        <v>108424600</v>
      </c>
      <c r="E712" s="3">
        <f>C712-D712</f>
        <v>-63187434</v>
      </c>
      <c r="F712" s="4" t="str">
        <f>SUBSTITUTE(TEXT(C712/D712, "#/#"),"/", ":")</f>
        <v>3:7</v>
      </c>
      <c r="G712" s="5">
        <v>45366</v>
      </c>
    </row>
    <row r="713" spans="1:7" x14ac:dyDescent="0.25">
      <c r="A713" t="s">
        <v>186</v>
      </c>
      <c r="B713" s="21" t="s">
        <v>12</v>
      </c>
      <c r="C713" s="2">
        <v>41895533</v>
      </c>
      <c r="D713" s="2">
        <v>100977280</v>
      </c>
      <c r="E713" s="3">
        <f>C713-D713</f>
        <v>-59081747</v>
      </c>
      <c r="F713" s="4" t="str">
        <f>SUBSTITUTE(TEXT(C713/D713, "#/#"),"/", ":")</f>
        <v>2:5</v>
      </c>
      <c r="G713" s="5">
        <v>45534</v>
      </c>
    </row>
    <row r="714" spans="1:7" x14ac:dyDescent="0.25">
      <c r="A714" t="s">
        <v>186</v>
      </c>
      <c r="B714" s="21" t="s">
        <v>12</v>
      </c>
      <c r="C714" s="2">
        <v>252333136</v>
      </c>
      <c r="D714" s="2">
        <v>110345352</v>
      </c>
      <c r="E714" s="3">
        <f>C714-D714</f>
        <v>141987784</v>
      </c>
      <c r="F714" s="4" t="str">
        <f>SUBSTITUTE(TEXT(C714/D714, "#/#"),"/", ":")</f>
        <v>16:7</v>
      </c>
      <c r="G714" s="5">
        <v>45548</v>
      </c>
    </row>
    <row r="715" spans="1:7" x14ac:dyDescent="0.25">
      <c r="A715" t="s">
        <v>510</v>
      </c>
      <c r="B715" s="21" t="s">
        <v>18</v>
      </c>
      <c r="C715" s="2">
        <v>20601313</v>
      </c>
      <c r="D715" s="2">
        <v>36427000</v>
      </c>
      <c r="E715" s="3">
        <f>C715-D715</f>
        <v>-15825687</v>
      </c>
      <c r="F715" s="4" t="str">
        <f>SUBSTITUTE(TEXT(C715/D715, "#/#"),"/", ":")</f>
        <v>4:7</v>
      </c>
      <c r="G715" s="5">
        <v>45408</v>
      </c>
    </row>
    <row r="716" spans="1:7" x14ac:dyDescent="0.25">
      <c r="A716" t="s">
        <v>62</v>
      </c>
      <c r="B716" s="21" t="s">
        <v>18</v>
      </c>
      <c r="C716" s="2">
        <v>8799890</v>
      </c>
      <c r="D716" s="2">
        <v>100972624</v>
      </c>
      <c r="E716" s="3">
        <f>C716-D716</f>
        <v>-92172734</v>
      </c>
      <c r="F716" s="4" t="str">
        <f>SUBSTITUTE(TEXT(C716/D716, "#/#"),"/", ":")</f>
        <v>0:1</v>
      </c>
      <c r="G716" s="5">
        <v>45240</v>
      </c>
    </row>
    <row r="717" spans="1:7" x14ac:dyDescent="0.25">
      <c r="A717" t="s">
        <v>59</v>
      </c>
      <c r="B717" s="21" t="s">
        <v>60</v>
      </c>
      <c r="C717" s="2">
        <v>14657011</v>
      </c>
      <c r="D717" s="2">
        <v>132420384</v>
      </c>
      <c r="E717" s="3">
        <f>C717-D717</f>
        <v>-117763373</v>
      </c>
      <c r="F717" s="4" t="str">
        <f>SUBSTITUTE(TEXT(C717/D717, "#/#"),"/", ":")</f>
        <v>1:9</v>
      </c>
      <c r="G717" s="5">
        <v>45240</v>
      </c>
    </row>
    <row r="718" spans="1:7" x14ac:dyDescent="0.25">
      <c r="A718" t="s">
        <v>59</v>
      </c>
      <c r="B718" s="21" t="s">
        <v>12</v>
      </c>
      <c r="C718" s="2">
        <v>9894691</v>
      </c>
      <c r="D718" s="2">
        <v>123812432</v>
      </c>
      <c r="E718" s="3">
        <f>C718-D718</f>
        <v>-113917741</v>
      </c>
      <c r="F718" s="4" t="str">
        <f>SUBSTITUTE(TEXT(C718/D718, "#/#"),"/", ":")</f>
        <v>0:1</v>
      </c>
      <c r="G718" s="5">
        <v>45534</v>
      </c>
    </row>
    <row r="719" spans="1:7" x14ac:dyDescent="0.25">
      <c r="A719" t="s">
        <v>185</v>
      </c>
      <c r="B719" s="21" t="s">
        <v>35</v>
      </c>
      <c r="C719" s="2">
        <v>105246527</v>
      </c>
      <c r="D719" s="2">
        <v>180213296</v>
      </c>
      <c r="E719" s="3">
        <f>C719-D719</f>
        <v>-74966769</v>
      </c>
      <c r="F719" s="4" t="str">
        <f>SUBSTITUTE(TEXT(C719/D719, "#/#"),"/", ":")</f>
        <v>3:5</v>
      </c>
      <c r="G719" s="5">
        <v>45268</v>
      </c>
    </row>
    <row r="720" spans="1:7" x14ac:dyDescent="0.25">
      <c r="A720" t="s">
        <v>349</v>
      </c>
      <c r="B720" s="21" t="s">
        <v>35</v>
      </c>
      <c r="C720" s="2">
        <v>100000</v>
      </c>
      <c r="D720" s="2">
        <v>145314768</v>
      </c>
      <c r="E720" s="3">
        <f>C720-D720</f>
        <v>-145214768</v>
      </c>
      <c r="F720" s="4" t="str">
        <f>SUBSTITUTE(TEXT(C720/D720, "#/#"),"/", ":")</f>
        <v>0:1</v>
      </c>
      <c r="G720" s="5">
        <v>45310</v>
      </c>
    </row>
    <row r="721" spans="1:7" x14ac:dyDescent="0.25">
      <c r="A721" t="s">
        <v>394</v>
      </c>
      <c r="B721" s="21" t="s">
        <v>18</v>
      </c>
      <c r="C721" s="2">
        <v>6800000</v>
      </c>
      <c r="D721" s="2">
        <v>10000</v>
      </c>
      <c r="E721" s="3">
        <f>C721-D721</f>
        <v>6790000</v>
      </c>
      <c r="F721" s="4" t="str">
        <f>SUBSTITUTE(TEXT(C721/D721, "#/#"),"/", ":")</f>
        <v>680:1</v>
      </c>
      <c r="G721" s="5">
        <v>45338</v>
      </c>
    </row>
    <row r="722" spans="1:7" x14ac:dyDescent="0.25">
      <c r="A722" t="s">
        <v>394</v>
      </c>
      <c r="B722" s="21" t="s">
        <v>18</v>
      </c>
      <c r="C722" s="2">
        <v>5000000</v>
      </c>
      <c r="D722" s="2">
        <v>100000</v>
      </c>
      <c r="E722" s="3">
        <f>C722-D722</f>
        <v>4900000</v>
      </c>
      <c r="F722" s="4" t="str">
        <f>SUBSTITUTE(TEXT(C722/D722, "#/#"),"/", ":")</f>
        <v>50:1</v>
      </c>
      <c r="G722" s="5">
        <v>45381</v>
      </c>
    </row>
    <row r="723" spans="1:7" x14ac:dyDescent="0.25">
      <c r="A723" t="s">
        <v>105</v>
      </c>
      <c r="B723" s="21" t="s">
        <v>104</v>
      </c>
      <c r="C723" s="2">
        <v>41954204</v>
      </c>
      <c r="D723" s="2">
        <v>143643744</v>
      </c>
      <c r="E723" s="3">
        <f>C723-D723</f>
        <v>-101689540</v>
      </c>
      <c r="F723" s="4" t="str">
        <f>SUBSTITUTE(TEXT(C723/D723, "#/#"),"/", ":")</f>
        <v>2:7</v>
      </c>
      <c r="G723" s="5">
        <v>45254</v>
      </c>
    </row>
    <row r="724" spans="1:7" x14ac:dyDescent="0.25">
      <c r="A724" t="s">
        <v>17</v>
      </c>
      <c r="B724" s="21" t="s">
        <v>18</v>
      </c>
      <c r="C724" s="2">
        <v>1494376098</v>
      </c>
      <c r="D724" s="2">
        <v>1316892416</v>
      </c>
      <c r="E724" s="3">
        <f>C724-D724</f>
        <v>177483682</v>
      </c>
      <c r="F724" s="4" t="str">
        <f>SUBSTITUTE(TEXT(C724/D724, "#/#"),"/", ":")</f>
        <v>8:7</v>
      </c>
      <c r="G724" s="5">
        <v>45240</v>
      </c>
    </row>
    <row r="725" spans="1:7" x14ac:dyDescent="0.25">
      <c r="A725" t="s">
        <v>17</v>
      </c>
      <c r="B725" s="21" t="s">
        <v>18</v>
      </c>
      <c r="C725" s="2">
        <v>23379810</v>
      </c>
      <c r="D725" s="2">
        <v>300000</v>
      </c>
      <c r="E725" s="3">
        <f>C725-D725</f>
        <v>23079810</v>
      </c>
      <c r="F725" s="4" t="str">
        <f>SUBSTITUTE(TEXT(C725/D725, "#/#"),"/", ":")</f>
        <v>78:1</v>
      </c>
      <c r="G725" s="5">
        <v>45254</v>
      </c>
    </row>
    <row r="726" spans="1:7" x14ac:dyDescent="0.25">
      <c r="A726" t="s">
        <v>17</v>
      </c>
      <c r="B726" s="21" t="s">
        <v>18</v>
      </c>
      <c r="C726" s="2">
        <v>33154894</v>
      </c>
      <c r="D726" s="2">
        <v>1629432</v>
      </c>
      <c r="E726" s="3">
        <f>C726-D726</f>
        <v>31525462</v>
      </c>
      <c r="F726" s="4" t="str">
        <f>SUBSTITUTE(TEXT(C726/D726, "#/#"),"/", ":")</f>
        <v>61:3</v>
      </c>
      <c r="G726" s="5">
        <v>45268</v>
      </c>
    </row>
    <row r="727" spans="1:7" x14ac:dyDescent="0.25">
      <c r="A727" t="s">
        <v>17</v>
      </c>
      <c r="B727" s="21" t="s">
        <v>18</v>
      </c>
      <c r="C727" s="2">
        <v>94137786</v>
      </c>
      <c r="D727" s="2">
        <v>187804848</v>
      </c>
      <c r="E727" s="3">
        <f>C727-D727</f>
        <v>-93667062</v>
      </c>
      <c r="F727" s="4" t="str">
        <f>SUBSTITUTE(TEXT(C727/D727, "#/#"),"/", ":")</f>
        <v>1:2</v>
      </c>
      <c r="G727" s="5">
        <v>45282</v>
      </c>
    </row>
    <row r="728" spans="1:7" x14ac:dyDescent="0.25">
      <c r="A728" t="s">
        <v>17</v>
      </c>
      <c r="B728" s="21" t="s">
        <v>18</v>
      </c>
      <c r="C728" s="2">
        <v>19857508</v>
      </c>
      <c r="D728" s="2">
        <v>160575408</v>
      </c>
      <c r="E728" s="3">
        <f>C728-D728</f>
        <v>-140717900</v>
      </c>
      <c r="F728" s="4" t="str">
        <f>SUBSTITUTE(TEXT(C728/D728, "#/#"),"/", ":")</f>
        <v>1:8</v>
      </c>
      <c r="G728" s="5">
        <v>45296</v>
      </c>
    </row>
    <row r="729" spans="1:7" x14ac:dyDescent="0.25">
      <c r="A729" t="s">
        <v>17</v>
      </c>
      <c r="B729" s="21" t="s">
        <v>368</v>
      </c>
      <c r="C729" s="2">
        <v>317721160</v>
      </c>
      <c r="D729" s="2">
        <v>162930768</v>
      </c>
      <c r="E729" s="3">
        <f>C729-D729</f>
        <v>154790392</v>
      </c>
      <c r="F729" s="4" t="str">
        <f>SUBSTITUTE(TEXT(C729/D729, "#/#"),"/", ":")</f>
        <v>2:1</v>
      </c>
      <c r="G729" s="5">
        <v>45310</v>
      </c>
    </row>
    <row r="730" spans="1:7" x14ac:dyDescent="0.25">
      <c r="A730" t="s">
        <v>17</v>
      </c>
      <c r="B730" s="21" t="s">
        <v>368</v>
      </c>
      <c r="C730" s="2">
        <v>737249657</v>
      </c>
      <c r="D730" s="2">
        <v>663328768</v>
      </c>
      <c r="E730" s="3">
        <f>C730-D730</f>
        <v>73920889</v>
      </c>
      <c r="F730" s="4" t="str">
        <f>SUBSTITUTE(TEXT(C730/D730, "#/#"),"/", ":")</f>
        <v>10:9</v>
      </c>
      <c r="G730" s="5">
        <v>45324</v>
      </c>
    </row>
    <row r="731" spans="1:7" x14ac:dyDescent="0.25">
      <c r="A731" t="s">
        <v>17</v>
      </c>
      <c r="B731" s="21" t="s">
        <v>453</v>
      </c>
      <c r="C731" s="2">
        <v>43343981</v>
      </c>
      <c r="D731" s="2">
        <v>118881</v>
      </c>
      <c r="E731" s="3">
        <f>C731-D731</f>
        <v>43225100</v>
      </c>
      <c r="F731" s="4" t="str">
        <f>SUBSTITUTE(TEXT(C731/D731, "#/#"),"/", ":")</f>
        <v>1823:5</v>
      </c>
      <c r="G731" s="5">
        <v>45366</v>
      </c>
    </row>
    <row r="732" spans="1:7" x14ac:dyDescent="0.25">
      <c r="A732" t="s">
        <v>17</v>
      </c>
      <c r="B732" s="21" t="s">
        <v>18</v>
      </c>
      <c r="C732" s="2">
        <v>4418000</v>
      </c>
      <c r="D732" s="2">
        <v>100</v>
      </c>
      <c r="E732" s="3">
        <f>C732-D732</f>
        <v>4417900</v>
      </c>
      <c r="F732" s="4" t="str">
        <f>SUBSTITUTE(TEXT(C732/D732, "#/#"),"/", ":")</f>
        <v>44180:1</v>
      </c>
      <c r="G732" s="5">
        <v>45478</v>
      </c>
    </row>
    <row r="733" spans="1:7" x14ac:dyDescent="0.25">
      <c r="A733" t="s">
        <v>17</v>
      </c>
      <c r="B733" s="21" t="s">
        <v>368</v>
      </c>
      <c r="C733" s="2">
        <v>13340889</v>
      </c>
      <c r="D733" s="2">
        <v>1847863</v>
      </c>
      <c r="E733" s="3">
        <f>C733-D733</f>
        <v>11493026</v>
      </c>
      <c r="F733" s="4" t="str">
        <f>SUBSTITUTE(TEXT(C733/D733, "#/#"),"/", ":")</f>
        <v>65:9</v>
      </c>
      <c r="G733" s="5">
        <v>45548</v>
      </c>
    </row>
    <row r="734" spans="1:7" x14ac:dyDescent="0.25">
      <c r="A734" t="s">
        <v>609</v>
      </c>
      <c r="B734" s="21" t="s">
        <v>12</v>
      </c>
      <c r="C734" s="2">
        <v>361350523</v>
      </c>
      <c r="D734" s="2">
        <v>590911872</v>
      </c>
      <c r="E734" s="3">
        <f>C734-D734</f>
        <v>-229561349</v>
      </c>
      <c r="F734" s="4" t="str">
        <f>SUBSTITUTE(TEXT(C734/D734, "#/#"),"/", ":")</f>
        <v>3:5</v>
      </c>
      <c r="G734" s="5">
        <v>45352</v>
      </c>
    </row>
    <row r="735" spans="1:7" x14ac:dyDescent="0.25">
      <c r="A735" t="s">
        <v>609</v>
      </c>
      <c r="B735" s="21" t="s">
        <v>12</v>
      </c>
      <c r="C735" s="2">
        <v>315222725</v>
      </c>
      <c r="D735" s="2">
        <v>331528064</v>
      </c>
      <c r="E735" s="3">
        <f>C735-D735</f>
        <v>-16305339</v>
      </c>
      <c r="F735" s="4" t="str">
        <f>SUBSTITUTE(TEXT(C735/D735, "#/#"),"/", ":")</f>
        <v>1:1</v>
      </c>
      <c r="G735" s="5">
        <v>45366</v>
      </c>
    </row>
    <row r="736" spans="1:7" x14ac:dyDescent="0.25">
      <c r="A736" t="s">
        <v>609</v>
      </c>
      <c r="B736" s="21" t="s">
        <v>12</v>
      </c>
      <c r="C736" s="2">
        <v>1000324734</v>
      </c>
      <c r="D736" s="2">
        <v>944724672</v>
      </c>
      <c r="E736" s="3">
        <f>C736-D736</f>
        <v>55600062</v>
      </c>
      <c r="F736" s="4" t="str">
        <f>SUBSTITUTE(TEXT(C736/D736, "#/#"),"/", ":")</f>
        <v>1:1</v>
      </c>
      <c r="G736" s="5">
        <v>45381</v>
      </c>
    </row>
    <row r="737" spans="1:7" x14ac:dyDescent="0.25">
      <c r="A737" t="s">
        <v>609</v>
      </c>
      <c r="B737" s="21" t="s">
        <v>12</v>
      </c>
      <c r="C737" s="2">
        <v>1288850561</v>
      </c>
      <c r="D737" s="2">
        <v>539085568</v>
      </c>
      <c r="E737" s="3">
        <f>C737-D737</f>
        <v>749764993</v>
      </c>
      <c r="F737" s="4" t="str">
        <f>SUBSTITUTE(TEXT(C737/D737, "#/#"),"/", ":")</f>
        <v>12:5</v>
      </c>
      <c r="G737" s="5">
        <v>45394</v>
      </c>
    </row>
    <row r="738" spans="1:7" x14ac:dyDescent="0.25">
      <c r="A738" t="s">
        <v>609</v>
      </c>
      <c r="B738" s="21" t="s">
        <v>12</v>
      </c>
      <c r="C738" s="2">
        <v>1651934859</v>
      </c>
      <c r="D738" s="2">
        <v>435507328</v>
      </c>
      <c r="E738" s="3">
        <f>C738-D738</f>
        <v>1216427531</v>
      </c>
      <c r="F738" s="4" t="str">
        <f>SUBSTITUTE(TEXT(C738/D738, "#/#"),"/", ":")</f>
        <v>19:5</v>
      </c>
      <c r="G738" s="5">
        <v>45408</v>
      </c>
    </row>
    <row r="739" spans="1:7" x14ac:dyDescent="0.25">
      <c r="A739" t="s">
        <v>609</v>
      </c>
      <c r="B739" s="21" t="s">
        <v>12</v>
      </c>
      <c r="C739" s="2">
        <v>1271791666</v>
      </c>
      <c r="D739" s="2">
        <v>1147072128</v>
      </c>
      <c r="E739" s="3">
        <f>C739-D739</f>
        <v>124719538</v>
      </c>
      <c r="F739" s="4" t="str">
        <f>SUBSTITUTE(TEXT(C739/D739, "#/#"),"/", ":")</f>
        <v>10:9</v>
      </c>
      <c r="G739" s="5">
        <v>45422</v>
      </c>
    </row>
    <row r="740" spans="1:7" x14ac:dyDescent="0.25">
      <c r="A740" t="s">
        <v>609</v>
      </c>
      <c r="B740" s="21" t="s">
        <v>12</v>
      </c>
      <c r="C740" s="2">
        <v>4165811218</v>
      </c>
      <c r="D740" s="2">
        <v>1755976832</v>
      </c>
      <c r="E740" s="3">
        <f>C740-D740</f>
        <v>2409834386</v>
      </c>
      <c r="F740" s="4" t="str">
        <f>SUBSTITUTE(TEXT(C740/D740, "#/#"),"/", ":")</f>
        <v>19:8</v>
      </c>
      <c r="G740" s="5">
        <v>45436</v>
      </c>
    </row>
    <row r="741" spans="1:7" x14ac:dyDescent="0.25">
      <c r="A741" t="s">
        <v>609</v>
      </c>
      <c r="B741" s="21" t="s">
        <v>12</v>
      </c>
      <c r="C741" s="2">
        <v>2115606745</v>
      </c>
      <c r="D741" s="2">
        <v>2113975808</v>
      </c>
      <c r="E741" s="3">
        <f>C741-D741</f>
        <v>1630937</v>
      </c>
      <c r="F741" s="4" t="str">
        <f>SUBSTITUTE(TEXT(C741/D741, "#/#"),"/", ":")</f>
        <v>1:1</v>
      </c>
      <c r="G741" s="5">
        <v>45450</v>
      </c>
    </row>
    <row r="742" spans="1:7" x14ac:dyDescent="0.25">
      <c r="A742" t="s">
        <v>609</v>
      </c>
      <c r="B742" s="21" t="s">
        <v>12</v>
      </c>
      <c r="C742" s="2">
        <v>3519349330</v>
      </c>
      <c r="D742" s="2">
        <v>703073152</v>
      </c>
      <c r="E742" s="3">
        <f>C742-D742</f>
        <v>2816276178</v>
      </c>
      <c r="F742" s="4" t="str">
        <f>SUBSTITUTE(TEXT(C742/D742, "#/#"),"/", ":")</f>
        <v>5:1</v>
      </c>
      <c r="G742" s="5">
        <v>45464</v>
      </c>
    </row>
    <row r="743" spans="1:7" x14ac:dyDescent="0.25">
      <c r="A743" t="s">
        <v>609</v>
      </c>
      <c r="B743" s="21" t="s">
        <v>12</v>
      </c>
      <c r="C743" s="2">
        <v>236235103</v>
      </c>
      <c r="D743" s="2">
        <v>183124640</v>
      </c>
      <c r="E743" s="3">
        <f>C743-D743</f>
        <v>53110463</v>
      </c>
      <c r="F743" s="4" t="str">
        <f>SUBSTITUTE(TEXT(C743/D743, "#/#"),"/", ":")</f>
        <v>9:7</v>
      </c>
      <c r="G743" s="5">
        <v>45478</v>
      </c>
    </row>
    <row r="744" spans="1:7" x14ac:dyDescent="0.25">
      <c r="A744" t="s">
        <v>609</v>
      </c>
      <c r="B744" s="21" t="s">
        <v>12</v>
      </c>
      <c r="C744" s="2">
        <v>2488657797</v>
      </c>
      <c r="D744" s="2">
        <v>1477187968</v>
      </c>
      <c r="E744" s="3">
        <f>C744-D744</f>
        <v>1011469829</v>
      </c>
      <c r="F744" s="4" t="str">
        <f>SUBSTITUTE(TEXT(C744/D744, "#/#"),"/", ":")</f>
        <v>5:3</v>
      </c>
      <c r="G744" s="5">
        <v>45492</v>
      </c>
    </row>
    <row r="745" spans="1:7" x14ac:dyDescent="0.25">
      <c r="A745" t="s">
        <v>609</v>
      </c>
      <c r="B745" s="21" t="s">
        <v>12</v>
      </c>
      <c r="C745" s="2">
        <v>2921682601</v>
      </c>
      <c r="D745" s="2">
        <v>928380288</v>
      </c>
      <c r="E745" s="3">
        <f>C745-D745</f>
        <v>1993302313</v>
      </c>
      <c r="F745" s="4" t="str">
        <f>SUBSTITUTE(TEXT(C745/D745, "#/#"),"/", ":")</f>
        <v>22:7</v>
      </c>
      <c r="G745" s="5">
        <v>45506</v>
      </c>
    </row>
    <row r="746" spans="1:7" x14ac:dyDescent="0.25">
      <c r="A746" t="s">
        <v>609</v>
      </c>
      <c r="B746" s="21" t="s">
        <v>12</v>
      </c>
      <c r="C746" s="2">
        <v>1192930385</v>
      </c>
      <c r="D746" s="2">
        <v>47278947</v>
      </c>
      <c r="E746" s="3">
        <f>C746-D746</f>
        <v>1145651438</v>
      </c>
      <c r="F746" s="4" t="str">
        <f>SUBSTITUTE(TEXT(C746/D746, "#/#"),"/", ":")</f>
        <v>101:4</v>
      </c>
      <c r="G746" s="5">
        <v>45534</v>
      </c>
    </row>
    <row r="747" spans="1:7" x14ac:dyDescent="0.25">
      <c r="A747" t="s">
        <v>55</v>
      </c>
      <c r="B747" s="21" t="s">
        <v>12</v>
      </c>
      <c r="C747" s="2">
        <v>114212641</v>
      </c>
      <c r="D747" s="2">
        <v>3706329</v>
      </c>
      <c r="E747" s="3">
        <f>C747-D747</f>
        <v>110506312</v>
      </c>
      <c r="F747" s="4" t="str">
        <f>SUBSTITUTE(TEXT(C747/D747, "#/#"),"/", ":")</f>
        <v>154:5</v>
      </c>
      <c r="G747" s="5">
        <v>45240</v>
      </c>
    </row>
    <row r="748" spans="1:7" x14ac:dyDescent="0.25">
      <c r="A748" t="s">
        <v>55</v>
      </c>
      <c r="B748" s="21" t="s">
        <v>12</v>
      </c>
      <c r="C748" s="2">
        <v>8530651</v>
      </c>
      <c r="D748" s="2">
        <v>69896256</v>
      </c>
      <c r="E748" s="3">
        <f>C748-D748</f>
        <v>-61365605</v>
      </c>
      <c r="F748" s="4" t="str">
        <f>SUBSTITUTE(TEXT(C748/D748, "#/#"),"/", ":")</f>
        <v>1:8</v>
      </c>
      <c r="G748" s="5">
        <v>45254</v>
      </c>
    </row>
    <row r="749" spans="1:7" x14ac:dyDescent="0.25">
      <c r="A749" t="s">
        <v>55</v>
      </c>
      <c r="B749" s="21" t="s">
        <v>12</v>
      </c>
      <c r="C749" s="2">
        <v>57948474</v>
      </c>
      <c r="D749" s="2">
        <v>610310</v>
      </c>
      <c r="E749" s="3">
        <f>C749-D749</f>
        <v>57338164</v>
      </c>
      <c r="F749" s="4" t="str">
        <f>SUBSTITUTE(TEXT(C749/D749, "#/#"),"/", ":")</f>
        <v>95:1</v>
      </c>
      <c r="G749" s="5">
        <v>45268</v>
      </c>
    </row>
    <row r="750" spans="1:7" x14ac:dyDescent="0.25">
      <c r="A750" t="s">
        <v>55</v>
      </c>
      <c r="B750" s="21" t="s">
        <v>12</v>
      </c>
      <c r="C750" s="2">
        <v>10470292</v>
      </c>
      <c r="D750" s="2">
        <v>68896320</v>
      </c>
      <c r="E750" s="3">
        <f>C750-D750</f>
        <v>-58426028</v>
      </c>
      <c r="F750" s="4" t="str">
        <f>SUBSTITUTE(TEXT(C750/D750, "#/#"),"/", ":")</f>
        <v>1:7</v>
      </c>
      <c r="G750" s="5">
        <v>45282</v>
      </c>
    </row>
    <row r="751" spans="1:7" x14ac:dyDescent="0.25">
      <c r="A751" t="s">
        <v>55</v>
      </c>
      <c r="B751" s="21" t="s">
        <v>12</v>
      </c>
      <c r="C751" s="2">
        <v>39911729</v>
      </c>
      <c r="D751" s="2">
        <v>80802824</v>
      </c>
      <c r="E751" s="3">
        <f>C751-D751</f>
        <v>-40891095</v>
      </c>
      <c r="F751" s="4" t="str">
        <f>SUBSTITUTE(TEXT(C751/D751, "#/#"),"/", ":")</f>
        <v>1:2</v>
      </c>
      <c r="G751" s="5">
        <v>45366</v>
      </c>
    </row>
    <row r="752" spans="1:7" x14ac:dyDescent="0.25">
      <c r="A752" t="s">
        <v>55</v>
      </c>
      <c r="B752" s="21" t="s">
        <v>12</v>
      </c>
      <c r="C752" s="2">
        <v>30485823</v>
      </c>
      <c r="D752" s="2">
        <v>1317670</v>
      </c>
      <c r="E752" s="3">
        <f>C752-D752</f>
        <v>29168153</v>
      </c>
      <c r="F752" s="4" t="str">
        <f>SUBSTITUTE(TEXT(C752/D752, "#/#"),"/", ":")</f>
        <v>162:7</v>
      </c>
      <c r="G752" s="5">
        <v>45394</v>
      </c>
    </row>
    <row r="753" spans="1:7" x14ac:dyDescent="0.25">
      <c r="A753" t="s">
        <v>55</v>
      </c>
      <c r="B753" s="21" t="s">
        <v>12</v>
      </c>
      <c r="C753" s="2">
        <v>273454546</v>
      </c>
      <c r="D753" s="2">
        <v>23397208</v>
      </c>
      <c r="E753" s="3">
        <f>C753-D753</f>
        <v>250057338</v>
      </c>
      <c r="F753" s="4" t="str">
        <f>SUBSTITUTE(TEXT(C753/D753, "#/#"),"/", ":")</f>
        <v>35:3</v>
      </c>
      <c r="G753" s="5">
        <v>45436</v>
      </c>
    </row>
    <row r="754" spans="1:7" x14ac:dyDescent="0.25">
      <c r="A754" t="s">
        <v>55</v>
      </c>
      <c r="B754" s="21" t="s">
        <v>12</v>
      </c>
      <c r="C754" s="2">
        <v>65819079</v>
      </c>
      <c r="D754" s="2">
        <v>1032943</v>
      </c>
      <c r="E754" s="3">
        <f>C754-D754</f>
        <v>64786136</v>
      </c>
      <c r="F754" s="4" t="str">
        <f>SUBSTITUTE(TEXT(C754/D754, "#/#"),"/", ":")</f>
        <v>446:7</v>
      </c>
      <c r="G754" s="5">
        <v>45464</v>
      </c>
    </row>
    <row r="755" spans="1:7" x14ac:dyDescent="0.25">
      <c r="A755" t="s">
        <v>55</v>
      </c>
      <c r="B755" s="21" t="s">
        <v>12</v>
      </c>
      <c r="C755" s="2">
        <v>120863265</v>
      </c>
      <c r="D755" s="2">
        <v>5633023</v>
      </c>
      <c r="E755" s="3">
        <f>C755-D755</f>
        <v>115230242</v>
      </c>
      <c r="F755" s="4" t="str">
        <f>SUBSTITUTE(TEXT(C755/D755, "#/#"),"/", ":")</f>
        <v>43:2</v>
      </c>
      <c r="G755" s="5">
        <v>45492</v>
      </c>
    </row>
    <row r="756" spans="1:7" x14ac:dyDescent="0.25">
      <c r="A756" t="s">
        <v>55</v>
      </c>
      <c r="B756" s="21" t="s">
        <v>12</v>
      </c>
      <c r="C756" s="2">
        <v>166139190</v>
      </c>
      <c r="D756" s="2">
        <v>2070540</v>
      </c>
      <c r="E756" s="3">
        <f>C756-D756</f>
        <v>164068650</v>
      </c>
      <c r="F756" s="4" t="str">
        <f>SUBSTITUTE(TEXT(C756/D756, "#/#"),"/", ":")</f>
        <v>321:4</v>
      </c>
      <c r="G756" s="5">
        <v>45506</v>
      </c>
    </row>
    <row r="757" spans="1:7" x14ac:dyDescent="0.25">
      <c r="A757" t="s">
        <v>55</v>
      </c>
      <c r="B757" s="21" t="s">
        <v>12</v>
      </c>
      <c r="C757" s="2">
        <v>3435283049</v>
      </c>
      <c r="D757" s="2">
        <v>1543393792</v>
      </c>
      <c r="E757" s="3">
        <f>C757-D757</f>
        <v>1891889257</v>
      </c>
      <c r="F757" s="4" t="str">
        <f>SUBSTITUTE(TEXT(C757/D757, "#/#"),"/", ":")</f>
        <v>20:9</v>
      </c>
      <c r="G757" s="5">
        <v>45520</v>
      </c>
    </row>
    <row r="758" spans="1:7" x14ac:dyDescent="0.25">
      <c r="A758" t="s">
        <v>55</v>
      </c>
      <c r="B758" s="21" t="s">
        <v>12</v>
      </c>
      <c r="C758" s="2">
        <v>405000176</v>
      </c>
      <c r="D758" s="2">
        <v>213045264</v>
      </c>
      <c r="E758" s="3">
        <f>C758-D758</f>
        <v>191954912</v>
      </c>
      <c r="F758" s="4" t="str">
        <f>SUBSTITUTE(TEXT(C758/D758, "#/#"),"/", ":")</f>
        <v>2:1</v>
      </c>
      <c r="G758" s="5">
        <v>45534</v>
      </c>
    </row>
    <row r="759" spans="1:7" x14ac:dyDescent="0.25">
      <c r="A759" t="s">
        <v>55</v>
      </c>
      <c r="B759" s="21" t="s">
        <v>12</v>
      </c>
      <c r="C759" s="2">
        <v>66948960</v>
      </c>
      <c r="D759" s="2">
        <v>1778192</v>
      </c>
      <c r="E759" s="3">
        <f>C759-D759</f>
        <v>65170768</v>
      </c>
      <c r="F759" s="4" t="str">
        <f>SUBSTITUTE(TEXT(C759/D759, "#/#"),"/", ":")</f>
        <v>113:3</v>
      </c>
      <c r="G759" s="5">
        <v>45548</v>
      </c>
    </row>
    <row r="760" spans="1:7" x14ac:dyDescent="0.25">
      <c r="A760" t="s">
        <v>420</v>
      </c>
      <c r="B760" s="21" t="s">
        <v>35</v>
      </c>
      <c r="C760" s="2">
        <v>139358668</v>
      </c>
      <c r="D760" s="2">
        <v>2478745</v>
      </c>
      <c r="E760" s="3">
        <f>C760-D760</f>
        <v>136879923</v>
      </c>
      <c r="F760" s="4" t="str">
        <f>SUBSTITUTE(TEXT(C760/D760, "#/#"),"/", ":")</f>
        <v>506:9</v>
      </c>
      <c r="G760" s="5">
        <v>45352</v>
      </c>
    </row>
    <row r="761" spans="1:7" x14ac:dyDescent="0.25">
      <c r="A761" t="s">
        <v>420</v>
      </c>
      <c r="B761" s="21" t="s">
        <v>35</v>
      </c>
      <c r="C761" s="2">
        <v>3644860286</v>
      </c>
      <c r="D761" s="2">
        <v>3252689408</v>
      </c>
      <c r="E761" s="3">
        <f>C761-D761</f>
        <v>392170878</v>
      </c>
      <c r="F761" s="4" t="str">
        <f>SUBSTITUTE(TEXT(C761/D761, "#/#"),"/", ":")</f>
        <v>9:8</v>
      </c>
      <c r="G761" s="5">
        <v>45520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1FBB-83AE-43A5-8D24-DD3BF9A8DBF1}">
  <dimension ref="A4:L41"/>
  <sheetViews>
    <sheetView showGridLines="0" workbookViewId="0">
      <selection activeCell="A4" sqref="A4:D27"/>
    </sheetView>
  </sheetViews>
  <sheetFormatPr defaultRowHeight="15" x14ac:dyDescent="0.25"/>
  <cols>
    <col min="1" max="1" width="32" customWidth="1"/>
    <col min="2" max="2" width="32.5703125" customWidth="1"/>
    <col min="3" max="3" width="34.42578125" customWidth="1"/>
    <col min="4" max="4" width="29" customWidth="1"/>
    <col min="10" max="10" width="27.28515625" customWidth="1"/>
    <col min="11" max="11" width="20.85546875" customWidth="1"/>
    <col min="12" max="12" width="19.28515625" customWidth="1"/>
  </cols>
  <sheetData>
    <row r="4" spans="1:12" ht="21" x14ac:dyDescent="0.35">
      <c r="A4" s="12" t="s">
        <v>148</v>
      </c>
      <c r="B4" s="12" t="s">
        <v>149</v>
      </c>
      <c r="C4" s="12" t="s">
        <v>4</v>
      </c>
      <c r="D4" s="12" t="s">
        <v>67</v>
      </c>
    </row>
    <row r="5" spans="1:12" ht="21" x14ac:dyDescent="0.35">
      <c r="A5" s="13">
        <v>25142576050</v>
      </c>
      <c r="B5" s="13">
        <v>25124088078</v>
      </c>
      <c r="C5" s="17">
        <f t="shared" ref="C5" si="0">A5-B5</f>
        <v>18487972</v>
      </c>
      <c r="D5" s="14">
        <v>45240</v>
      </c>
    </row>
    <row r="6" spans="1:12" ht="21" x14ac:dyDescent="0.35">
      <c r="A6" s="13">
        <v>8640314942</v>
      </c>
      <c r="B6" s="13">
        <v>5861448632</v>
      </c>
      <c r="C6" s="17">
        <f t="shared" ref="C6:C23" si="1">A6-B6</f>
        <v>2778866310</v>
      </c>
      <c r="D6" s="14">
        <v>45254</v>
      </c>
    </row>
    <row r="7" spans="1:12" ht="21" x14ac:dyDescent="0.35">
      <c r="A7" s="13">
        <v>5490435236</v>
      </c>
      <c r="B7" s="13">
        <v>6469262980</v>
      </c>
      <c r="C7" s="18">
        <f t="shared" si="1"/>
        <v>-978827744</v>
      </c>
      <c r="D7" s="14">
        <v>45268</v>
      </c>
    </row>
    <row r="8" spans="1:12" ht="21" x14ac:dyDescent="0.35">
      <c r="A8" s="13">
        <v>15851522584</v>
      </c>
      <c r="B8" s="13">
        <v>13138324459</v>
      </c>
      <c r="C8" s="17">
        <f t="shared" si="1"/>
        <v>2713198125</v>
      </c>
      <c r="D8" s="14">
        <v>45282</v>
      </c>
    </row>
    <row r="9" spans="1:12" ht="21" x14ac:dyDescent="0.35">
      <c r="A9" s="13">
        <v>10865321018</v>
      </c>
      <c r="B9" s="13">
        <v>11639902318</v>
      </c>
      <c r="C9" s="18">
        <f t="shared" si="1"/>
        <v>-774581300</v>
      </c>
      <c r="D9" s="14">
        <v>45296</v>
      </c>
    </row>
    <row r="10" spans="1:12" ht="21" x14ac:dyDescent="0.35">
      <c r="A10" s="13">
        <v>15496655822</v>
      </c>
      <c r="B10" s="13">
        <v>12918504679</v>
      </c>
      <c r="C10" s="17">
        <f t="shared" si="1"/>
        <v>2578151143</v>
      </c>
      <c r="D10" s="14">
        <v>45310</v>
      </c>
    </row>
    <row r="11" spans="1:12" ht="21" x14ac:dyDescent="0.35">
      <c r="A11" s="13">
        <v>22937021534</v>
      </c>
      <c r="B11" s="13">
        <v>16966978251</v>
      </c>
      <c r="C11" s="17">
        <f t="shared" si="1"/>
        <v>5970043283</v>
      </c>
      <c r="D11" s="14">
        <v>45324</v>
      </c>
    </row>
    <row r="12" spans="1:12" ht="21" x14ac:dyDescent="0.35">
      <c r="A12" s="13">
        <v>9325380422</v>
      </c>
      <c r="B12" s="13">
        <v>8869508346</v>
      </c>
      <c r="C12" s="17">
        <f t="shared" si="1"/>
        <v>455872076</v>
      </c>
      <c r="D12" s="14">
        <v>45341</v>
      </c>
    </row>
    <row r="13" spans="1:12" ht="21" x14ac:dyDescent="0.35">
      <c r="A13" s="13">
        <v>19514222795</v>
      </c>
      <c r="B13" s="13">
        <v>23290757286</v>
      </c>
      <c r="C13" s="18">
        <f t="shared" si="1"/>
        <v>-3776534491</v>
      </c>
      <c r="D13" s="14">
        <v>45352</v>
      </c>
    </row>
    <row r="14" spans="1:12" ht="21" x14ac:dyDescent="0.35">
      <c r="A14" s="13">
        <v>17274333425</v>
      </c>
      <c r="B14" s="13">
        <v>4900561641</v>
      </c>
      <c r="C14" s="17">
        <f t="shared" si="1"/>
        <v>12373771784</v>
      </c>
      <c r="D14" s="14">
        <v>45366</v>
      </c>
    </row>
    <row r="15" spans="1:12" ht="41.25" customHeight="1" x14ac:dyDescent="0.35">
      <c r="A15" s="15" t="s">
        <v>491</v>
      </c>
      <c r="B15" s="15" t="s">
        <v>492</v>
      </c>
      <c r="C15" s="19" t="s">
        <v>630</v>
      </c>
      <c r="D15" s="14">
        <v>45381</v>
      </c>
      <c r="J15" s="16"/>
      <c r="K15" s="16"/>
      <c r="L15" s="16"/>
    </row>
    <row r="16" spans="1:12" ht="21" x14ac:dyDescent="0.35">
      <c r="A16" s="13">
        <v>21726255461</v>
      </c>
      <c r="B16" s="13">
        <v>19456437780</v>
      </c>
      <c r="C16" s="17">
        <f t="shared" si="1"/>
        <v>2269817681</v>
      </c>
      <c r="D16" s="14">
        <v>45394</v>
      </c>
      <c r="J16" s="16"/>
      <c r="K16" s="16"/>
      <c r="L16" s="16"/>
    </row>
    <row r="17" spans="1:4" ht="21" x14ac:dyDescent="0.35">
      <c r="A17" s="13">
        <v>9470151604</v>
      </c>
      <c r="B17" s="13">
        <v>7794168520</v>
      </c>
      <c r="C17" s="17">
        <f t="shared" si="1"/>
        <v>1675983084</v>
      </c>
      <c r="D17" s="14">
        <v>45408</v>
      </c>
    </row>
    <row r="18" spans="1:4" ht="21" x14ac:dyDescent="0.35">
      <c r="A18" s="13">
        <v>23882533437</v>
      </c>
      <c r="B18" s="13">
        <v>22593895390</v>
      </c>
      <c r="C18" s="17">
        <f t="shared" si="1"/>
        <v>1288638047</v>
      </c>
      <c r="D18" s="14">
        <v>45422</v>
      </c>
    </row>
    <row r="19" spans="1:4" ht="21" x14ac:dyDescent="0.35">
      <c r="A19" s="13">
        <v>38018951725</v>
      </c>
      <c r="B19" s="13">
        <v>27355281690</v>
      </c>
      <c r="C19" s="17">
        <f t="shared" si="1"/>
        <v>10663670035</v>
      </c>
      <c r="D19" s="14">
        <v>45436</v>
      </c>
    </row>
    <row r="20" spans="1:4" ht="21" x14ac:dyDescent="0.35">
      <c r="A20" s="13">
        <v>21379753611</v>
      </c>
      <c r="B20" s="13">
        <v>22171025169</v>
      </c>
      <c r="C20" s="18">
        <f t="shared" si="1"/>
        <v>-791271558</v>
      </c>
      <c r="D20" s="14">
        <v>45450</v>
      </c>
    </row>
    <row r="21" spans="1:4" ht="21" x14ac:dyDescent="0.35">
      <c r="A21" s="13">
        <v>23041128388</v>
      </c>
      <c r="B21" s="13">
        <v>4224399193</v>
      </c>
      <c r="C21" s="17">
        <f t="shared" si="1"/>
        <v>18816729195</v>
      </c>
      <c r="D21" s="14">
        <v>45464</v>
      </c>
    </row>
    <row r="22" spans="1:4" ht="21" x14ac:dyDescent="0.35">
      <c r="A22" s="13">
        <v>21214415613</v>
      </c>
      <c r="B22" s="13">
        <v>16262403421</v>
      </c>
      <c r="C22" s="17">
        <f t="shared" si="1"/>
        <v>4952012192</v>
      </c>
      <c r="D22" s="14">
        <v>45478</v>
      </c>
    </row>
    <row r="23" spans="1:4" ht="21" x14ac:dyDescent="0.35">
      <c r="A23" s="13">
        <v>38459982776</v>
      </c>
      <c r="B23" s="13">
        <v>30266267836</v>
      </c>
      <c r="C23" s="17">
        <f t="shared" si="1"/>
        <v>8193714940</v>
      </c>
      <c r="D23" s="14">
        <v>45492</v>
      </c>
    </row>
    <row r="24" spans="1:4" ht="21" x14ac:dyDescent="0.35">
      <c r="A24" s="13">
        <v>26651541927</v>
      </c>
      <c r="B24" s="13">
        <v>20797501412</v>
      </c>
      <c r="C24" s="17">
        <f>A24-B24</f>
        <v>5854040515</v>
      </c>
      <c r="D24" s="14">
        <v>45506</v>
      </c>
    </row>
    <row r="25" spans="1:4" ht="21" x14ac:dyDescent="0.35">
      <c r="A25" s="13">
        <v>31555618987</v>
      </c>
      <c r="B25" s="13">
        <v>26542292707</v>
      </c>
      <c r="C25" s="17">
        <f>A25-B25</f>
        <v>5013326280</v>
      </c>
      <c r="D25" s="14">
        <v>45520</v>
      </c>
    </row>
    <row r="26" spans="1:4" ht="21" x14ac:dyDescent="0.35">
      <c r="A26" s="13">
        <v>38221747850</v>
      </c>
      <c r="B26" s="13">
        <v>29825199162</v>
      </c>
      <c r="C26" s="17">
        <f t="shared" ref="C26:C27" si="2">A26-B26</f>
        <v>8396548688</v>
      </c>
      <c r="D26" s="14">
        <v>45534</v>
      </c>
    </row>
    <row r="27" spans="1:4" ht="21" x14ac:dyDescent="0.35">
      <c r="A27" s="13">
        <v>20610695692</v>
      </c>
      <c r="B27" s="13">
        <v>18479017180</v>
      </c>
      <c r="C27" s="17">
        <f t="shared" si="2"/>
        <v>2131678512</v>
      </c>
      <c r="D27" s="14">
        <v>45548</v>
      </c>
    </row>
    <row r="28" spans="1:4" x14ac:dyDescent="0.25">
      <c r="A28" s="2"/>
      <c r="B28" s="2"/>
      <c r="C28" s="3"/>
      <c r="D28" s="5"/>
    </row>
    <row r="29" spans="1:4" x14ac:dyDescent="0.25">
      <c r="A29" s="2"/>
      <c r="B29" s="2"/>
      <c r="C29" s="3"/>
      <c r="D29" s="5"/>
    </row>
    <row r="30" spans="1:4" x14ac:dyDescent="0.25">
      <c r="A30" s="2"/>
      <c r="B30" s="2"/>
      <c r="C30" s="3"/>
      <c r="D30" s="5"/>
    </row>
    <row r="31" spans="1:4" x14ac:dyDescent="0.25">
      <c r="A31" s="2"/>
      <c r="B31" s="2"/>
      <c r="C31" s="3"/>
      <c r="D31" s="5"/>
    </row>
    <row r="32" spans="1:4" x14ac:dyDescent="0.25">
      <c r="A32" s="2"/>
      <c r="B32" s="2"/>
      <c r="C32" s="3"/>
      <c r="D32" s="5"/>
    </row>
    <row r="33" spans="1:4" x14ac:dyDescent="0.25">
      <c r="A33" s="2"/>
      <c r="B33" s="2"/>
      <c r="C33" s="3"/>
      <c r="D33" s="5"/>
    </row>
    <row r="34" spans="1:4" x14ac:dyDescent="0.25">
      <c r="A34" s="2"/>
      <c r="B34" s="2"/>
      <c r="C34" s="3"/>
      <c r="D34" s="5"/>
    </row>
    <row r="35" spans="1:4" x14ac:dyDescent="0.25">
      <c r="A35" s="2"/>
      <c r="B35" s="2"/>
      <c r="C35" s="3"/>
      <c r="D35" s="5"/>
    </row>
    <row r="36" spans="1:4" x14ac:dyDescent="0.25">
      <c r="A36" s="2"/>
      <c r="B36" s="2"/>
      <c r="C36" s="3"/>
      <c r="D36" s="5"/>
    </row>
    <row r="37" spans="1:4" x14ac:dyDescent="0.25">
      <c r="A37" s="2"/>
      <c r="B37" s="2"/>
      <c r="C37" s="3"/>
      <c r="D37" s="5"/>
    </row>
    <row r="38" spans="1:4" x14ac:dyDescent="0.25">
      <c r="A38" s="2"/>
      <c r="B38" s="2"/>
      <c r="C38" s="3"/>
      <c r="D38" s="5"/>
    </row>
    <row r="39" spans="1:4" x14ac:dyDescent="0.25">
      <c r="A39" s="2"/>
      <c r="B39" s="2"/>
      <c r="C39" s="3"/>
      <c r="D39" s="5"/>
    </row>
    <row r="40" spans="1:4" x14ac:dyDescent="0.25">
      <c r="A40" s="2"/>
      <c r="B40" s="2"/>
      <c r="C40" s="3"/>
      <c r="D40" s="5"/>
    </row>
    <row r="41" spans="1:4" x14ac:dyDescent="0.25">
      <c r="A41" s="2"/>
      <c r="B41" s="2"/>
      <c r="C41" s="3"/>
      <c r="D41" s="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A9A6-CAF7-4E9A-907C-C80F0C7A5ED9}">
  <dimension ref="A2:C193"/>
  <sheetViews>
    <sheetView showGridLines="0" workbookViewId="0">
      <selection activeCell="E37" sqref="E37"/>
    </sheetView>
  </sheetViews>
  <sheetFormatPr defaultRowHeight="15" x14ac:dyDescent="0.25"/>
  <cols>
    <col min="1" max="1" width="18" bestFit="1" customWidth="1"/>
    <col min="2" max="2" width="22.42578125" bestFit="1" customWidth="1"/>
    <col min="3" max="3" width="11.28515625" bestFit="1" customWidth="1"/>
    <col min="4" max="4" width="16.28515625" bestFit="1" customWidth="1"/>
    <col min="5" max="12" width="10.5703125" bestFit="1" customWidth="1"/>
    <col min="13" max="13" width="10.7109375" bestFit="1" customWidth="1"/>
    <col min="14" max="14" width="11.5703125" bestFit="1" customWidth="1"/>
    <col min="15" max="15" width="10.7109375" bestFit="1" customWidth="1"/>
    <col min="16" max="17" width="11.5703125" bestFit="1" customWidth="1"/>
    <col min="18" max="18" width="11.7109375" bestFit="1" customWidth="1"/>
    <col min="19" max="21" width="13.140625" bestFit="1" customWidth="1"/>
    <col min="22" max="22" width="11.28515625" bestFit="1" customWidth="1"/>
    <col min="23" max="23" width="4.7109375" bestFit="1" customWidth="1"/>
    <col min="24" max="24" width="4.5703125" bestFit="1" customWidth="1"/>
    <col min="25" max="25" width="3.5703125" bestFit="1" customWidth="1"/>
    <col min="26" max="26" width="4.5703125" bestFit="1" customWidth="1"/>
    <col min="27" max="27" width="4.7109375" bestFit="1" customWidth="1"/>
    <col min="28" max="28" width="3.85546875" bestFit="1" customWidth="1"/>
    <col min="29" max="29" width="5.7109375" bestFit="1" customWidth="1"/>
    <col min="30" max="31" width="4.7109375" bestFit="1" customWidth="1"/>
    <col min="32" max="32" width="4.42578125" bestFit="1" customWidth="1"/>
    <col min="33" max="33" width="5.140625" bestFit="1" customWidth="1"/>
    <col min="34" max="34" width="4.42578125" bestFit="1" customWidth="1"/>
    <col min="35" max="35" width="4.7109375" bestFit="1" customWidth="1"/>
    <col min="36" max="36" width="2" bestFit="1" customWidth="1"/>
    <col min="37" max="37" width="4.7109375" bestFit="1" customWidth="1"/>
    <col min="38" max="38" width="3.7109375" bestFit="1" customWidth="1"/>
    <col min="39" max="39" width="5.42578125" bestFit="1" customWidth="1"/>
    <col min="40" max="40" width="5" bestFit="1" customWidth="1"/>
    <col min="41" max="41" width="4.140625" bestFit="1" customWidth="1"/>
    <col min="42" max="42" width="27.42578125" bestFit="1" customWidth="1"/>
    <col min="43" max="43" width="16.28515625" bestFit="1" customWidth="1"/>
    <col min="44" max="45" width="9.85546875" bestFit="1" customWidth="1"/>
    <col min="46" max="46" width="10" bestFit="1" customWidth="1"/>
    <col min="47" max="47" width="10.85546875" bestFit="1" customWidth="1"/>
    <col min="48" max="48" width="11" bestFit="1" customWidth="1"/>
    <col min="49" max="52" width="9.85546875" bestFit="1" customWidth="1"/>
    <col min="53" max="55" width="10.85546875" bestFit="1" customWidth="1"/>
    <col min="56" max="56" width="9.85546875" bestFit="1" customWidth="1"/>
    <col min="57" max="57" width="8.85546875" bestFit="1" customWidth="1"/>
    <col min="58" max="59" width="10.85546875" bestFit="1" customWidth="1"/>
    <col min="60" max="60" width="12.28515625" bestFit="1" customWidth="1"/>
    <col min="61" max="61" width="10.85546875" bestFit="1" customWidth="1"/>
    <col min="62" max="63" width="9.85546875" bestFit="1" customWidth="1"/>
    <col min="64" max="64" width="8.85546875" bestFit="1" customWidth="1"/>
    <col min="65" max="68" width="10.85546875" bestFit="1" customWidth="1"/>
    <col min="69" max="69" width="11" bestFit="1" customWidth="1"/>
    <col min="70" max="70" width="12.28515625" bestFit="1" customWidth="1"/>
    <col min="71" max="72" width="9.85546875" bestFit="1" customWidth="1"/>
    <col min="73" max="73" width="10.85546875" bestFit="1" customWidth="1"/>
    <col min="74" max="76" width="8.85546875" bestFit="1" customWidth="1"/>
    <col min="77" max="77" width="10.85546875" bestFit="1" customWidth="1"/>
    <col min="78" max="78" width="9.85546875" bestFit="1" customWidth="1"/>
    <col min="79" max="79" width="8.85546875" bestFit="1" customWidth="1"/>
    <col min="80" max="80" width="10.85546875" bestFit="1" customWidth="1"/>
    <col min="81" max="81" width="8.85546875" bestFit="1" customWidth="1"/>
    <col min="82" max="82" width="10.85546875" bestFit="1" customWidth="1"/>
    <col min="83" max="85" width="12.28515625" bestFit="1" customWidth="1"/>
    <col min="86" max="86" width="8.85546875" bestFit="1" customWidth="1"/>
    <col min="87" max="87" width="12.28515625" bestFit="1" customWidth="1"/>
    <col min="88" max="88" width="11.7109375" bestFit="1" customWidth="1"/>
    <col min="89" max="90" width="11.5703125" bestFit="1" customWidth="1"/>
    <col min="91" max="91" width="13.140625" bestFit="1" customWidth="1"/>
    <col min="92" max="92" width="8.85546875" bestFit="1" customWidth="1"/>
    <col min="93" max="93" width="12.28515625" bestFit="1" customWidth="1"/>
    <col min="94" max="94" width="10.85546875" bestFit="1" customWidth="1"/>
    <col min="95" max="95" width="9.85546875" bestFit="1" customWidth="1"/>
    <col min="96" max="98" width="10.85546875" bestFit="1" customWidth="1"/>
    <col min="99" max="99" width="9.85546875" bestFit="1" customWidth="1"/>
    <col min="100" max="100" width="10.85546875" bestFit="1" customWidth="1"/>
    <col min="101" max="101" width="12.28515625" bestFit="1" customWidth="1"/>
    <col min="102" max="102" width="10.85546875" bestFit="1" customWidth="1"/>
    <col min="103" max="104" width="9.85546875" bestFit="1" customWidth="1"/>
    <col min="105" max="105" width="10.85546875" bestFit="1" customWidth="1"/>
    <col min="106" max="106" width="9.85546875" bestFit="1" customWidth="1"/>
    <col min="107" max="108" width="10.85546875" bestFit="1" customWidth="1"/>
    <col min="109" max="109" width="12.28515625" bestFit="1" customWidth="1"/>
    <col min="110" max="111" width="10.85546875" bestFit="1" customWidth="1"/>
    <col min="112" max="113" width="9.85546875" bestFit="1" customWidth="1"/>
    <col min="114" max="114" width="10.85546875" bestFit="1" customWidth="1"/>
    <col min="115" max="115" width="8.85546875" bestFit="1" customWidth="1"/>
    <col min="116" max="116" width="12.28515625" bestFit="1" customWidth="1"/>
    <col min="117" max="117" width="9.85546875" bestFit="1" customWidth="1"/>
    <col min="118" max="118" width="8.85546875" bestFit="1" customWidth="1"/>
    <col min="119" max="120" width="10.85546875" bestFit="1" customWidth="1"/>
    <col min="121" max="124" width="9.85546875" bestFit="1" customWidth="1"/>
    <col min="125" max="125" width="8.85546875" bestFit="1" customWidth="1"/>
    <col min="126" max="126" width="12.28515625" bestFit="1" customWidth="1"/>
    <col min="127" max="129" width="9.85546875" bestFit="1" customWidth="1"/>
    <col min="130" max="130" width="10.85546875" bestFit="1" customWidth="1"/>
    <col min="131" max="132" width="9.85546875" bestFit="1" customWidth="1"/>
    <col min="133" max="133" width="12.28515625" bestFit="1" customWidth="1"/>
    <col min="134" max="134" width="10.85546875" bestFit="1" customWidth="1"/>
    <col min="135" max="135" width="9.85546875" bestFit="1" customWidth="1"/>
    <col min="136" max="137" width="12.28515625" bestFit="1" customWidth="1"/>
    <col min="138" max="138" width="11.5703125" bestFit="1" customWidth="1"/>
    <col min="139" max="139" width="13.140625" bestFit="1" customWidth="1"/>
    <col min="140" max="140" width="11.5703125" bestFit="1" customWidth="1"/>
    <col min="141" max="141" width="10.5703125" bestFit="1" customWidth="1"/>
    <col min="142" max="142" width="9.85546875" bestFit="1" customWidth="1"/>
    <col min="143" max="144" width="8.85546875" bestFit="1" customWidth="1"/>
    <col min="145" max="145" width="12.28515625" bestFit="1" customWidth="1"/>
    <col min="146" max="147" width="10.85546875" bestFit="1" customWidth="1"/>
    <col min="148" max="148" width="10" bestFit="1" customWidth="1"/>
    <col min="149" max="149" width="9.85546875" bestFit="1" customWidth="1"/>
    <col min="150" max="150" width="10.85546875" bestFit="1" customWidth="1"/>
    <col min="151" max="151" width="8.85546875" bestFit="1" customWidth="1"/>
    <col min="152" max="153" width="9.85546875" bestFit="1" customWidth="1"/>
    <col min="154" max="155" width="8.85546875" bestFit="1" customWidth="1"/>
    <col min="156" max="157" width="10.85546875" bestFit="1" customWidth="1"/>
    <col min="158" max="160" width="9.85546875" bestFit="1" customWidth="1"/>
    <col min="161" max="161" width="10.85546875" bestFit="1" customWidth="1"/>
    <col min="162" max="162" width="8.85546875" bestFit="1" customWidth="1"/>
    <col min="163" max="164" width="10.85546875" bestFit="1" customWidth="1"/>
    <col min="165" max="165" width="8.85546875" bestFit="1" customWidth="1"/>
    <col min="166" max="167" width="12.28515625" bestFit="1" customWidth="1"/>
    <col min="168" max="168" width="11.7109375" bestFit="1" customWidth="1"/>
    <col min="169" max="169" width="11.5703125" bestFit="1" customWidth="1"/>
    <col min="170" max="170" width="11.7109375" bestFit="1" customWidth="1"/>
    <col min="171" max="172" width="8.85546875" bestFit="1" customWidth="1"/>
    <col min="173" max="173" width="10" bestFit="1" customWidth="1"/>
    <col min="174" max="174" width="12.28515625" bestFit="1" customWidth="1"/>
    <col min="175" max="175" width="10.85546875" bestFit="1" customWidth="1"/>
    <col min="176" max="176" width="9.85546875" bestFit="1" customWidth="1"/>
    <col min="177" max="178" width="8.85546875" bestFit="1" customWidth="1"/>
    <col min="179" max="180" width="9.85546875" bestFit="1" customWidth="1"/>
    <col min="181" max="182" width="8.85546875" bestFit="1" customWidth="1"/>
    <col min="183" max="185" width="9.85546875" bestFit="1" customWidth="1"/>
    <col min="186" max="186" width="8.85546875" bestFit="1" customWidth="1"/>
    <col min="187" max="187" width="10.85546875" bestFit="1" customWidth="1"/>
    <col min="188" max="191" width="12.28515625" bestFit="1" customWidth="1"/>
    <col min="192" max="192" width="11.5703125" bestFit="1" customWidth="1"/>
    <col min="193" max="194" width="11.7109375" bestFit="1" customWidth="1"/>
    <col min="195" max="195" width="11.5703125" bestFit="1" customWidth="1"/>
    <col min="196" max="196" width="8.85546875" bestFit="1" customWidth="1"/>
    <col min="197" max="198" width="10.85546875" bestFit="1" customWidth="1"/>
    <col min="199" max="199" width="9.85546875" bestFit="1" customWidth="1"/>
    <col min="200" max="200" width="8.85546875" bestFit="1" customWidth="1"/>
    <col min="201" max="202" width="10.85546875" bestFit="1" customWidth="1"/>
    <col min="203" max="203" width="9.85546875" bestFit="1" customWidth="1"/>
    <col min="204" max="204" width="8.85546875" bestFit="1" customWidth="1"/>
    <col min="205" max="205" width="10.85546875" bestFit="1" customWidth="1"/>
    <col min="206" max="206" width="12.28515625" bestFit="1" customWidth="1"/>
    <col min="207" max="207" width="10.85546875" bestFit="1" customWidth="1"/>
    <col min="208" max="209" width="9.85546875" bestFit="1" customWidth="1"/>
    <col min="210" max="210" width="10.85546875" bestFit="1" customWidth="1"/>
    <col min="211" max="211" width="8.85546875" bestFit="1" customWidth="1"/>
    <col min="212" max="212" width="10.85546875" bestFit="1" customWidth="1"/>
    <col min="213" max="213" width="9.85546875" bestFit="1" customWidth="1"/>
    <col min="214" max="214" width="12.28515625" bestFit="1" customWidth="1"/>
    <col min="215" max="215" width="11" bestFit="1" customWidth="1"/>
    <col min="216" max="216" width="10.7109375" bestFit="1" customWidth="1"/>
    <col min="217" max="217" width="8.85546875" bestFit="1" customWidth="1"/>
    <col min="218" max="222" width="10.85546875" bestFit="1" customWidth="1"/>
    <col min="223" max="226" width="9.85546875" bestFit="1" customWidth="1"/>
    <col min="227" max="227" width="8.85546875" bestFit="1" customWidth="1"/>
    <col min="228" max="228" width="9.85546875" bestFit="1" customWidth="1"/>
    <col min="229" max="230" width="8.85546875" bestFit="1" customWidth="1"/>
    <col min="231" max="233" width="10.85546875" bestFit="1" customWidth="1"/>
    <col min="234" max="235" width="12.28515625" bestFit="1" customWidth="1"/>
    <col min="236" max="236" width="10" bestFit="1" customWidth="1"/>
    <col min="237" max="237" width="10.7109375" bestFit="1" customWidth="1"/>
    <col min="238" max="238" width="11.5703125" bestFit="1" customWidth="1"/>
    <col min="239" max="239" width="10" bestFit="1" customWidth="1"/>
    <col min="240" max="240" width="9.85546875" bestFit="1" customWidth="1"/>
    <col min="241" max="241" width="8.85546875" bestFit="1" customWidth="1"/>
    <col min="242" max="242" width="10.85546875" bestFit="1" customWidth="1"/>
    <col min="243" max="244" width="9.85546875" bestFit="1" customWidth="1"/>
    <col min="245" max="245" width="10.85546875" bestFit="1" customWidth="1"/>
    <col min="246" max="246" width="8.85546875" bestFit="1" customWidth="1"/>
    <col min="247" max="247" width="10.85546875" bestFit="1" customWidth="1"/>
    <col min="248" max="248" width="12.28515625" bestFit="1" customWidth="1"/>
    <col min="249" max="249" width="10.85546875" bestFit="1" customWidth="1"/>
    <col min="250" max="250" width="10.7109375" bestFit="1" customWidth="1"/>
    <col min="251" max="251" width="9.85546875" bestFit="1" customWidth="1"/>
    <col min="252" max="253" width="10.85546875" bestFit="1" customWidth="1"/>
    <col min="254" max="254" width="8.85546875" bestFit="1" customWidth="1"/>
    <col min="255" max="255" width="9.85546875" bestFit="1" customWidth="1"/>
    <col min="256" max="257" width="12.28515625" bestFit="1" customWidth="1"/>
    <col min="258" max="258" width="11" bestFit="1" customWidth="1"/>
    <col min="259" max="266" width="9.85546875" bestFit="1" customWidth="1"/>
    <col min="267" max="267" width="21.7109375" bestFit="1" customWidth="1"/>
    <col min="268" max="276" width="3.5703125" bestFit="1" customWidth="1"/>
    <col min="277" max="280" width="4.5703125" bestFit="1" customWidth="1"/>
    <col min="281" max="281" width="5.5703125" bestFit="1" customWidth="1"/>
    <col min="282" max="282" width="6.5703125" bestFit="1" customWidth="1"/>
    <col min="283" max="286" width="5.5703125" bestFit="1" customWidth="1"/>
    <col min="287" max="292" width="4.5703125" bestFit="1" customWidth="1"/>
    <col min="293" max="293" width="5.5703125" bestFit="1" customWidth="1"/>
    <col min="294" max="294" width="6.5703125" bestFit="1" customWidth="1"/>
    <col min="295" max="296" width="5.5703125" bestFit="1" customWidth="1"/>
    <col min="297" max="298" width="4.5703125" bestFit="1" customWidth="1"/>
    <col min="299" max="299" width="6.5703125" bestFit="1" customWidth="1"/>
    <col min="300" max="300" width="5.5703125" bestFit="1" customWidth="1"/>
    <col min="301" max="302" width="6.5703125" bestFit="1" customWidth="1"/>
    <col min="303" max="308" width="4.5703125" bestFit="1" customWidth="1"/>
    <col min="309" max="309" width="5.5703125" bestFit="1" customWidth="1"/>
    <col min="310" max="310" width="6.5703125" bestFit="1" customWidth="1"/>
    <col min="311" max="313" width="4.5703125" bestFit="1" customWidth="1"/>
    <col min="314" max="314" width="5.5703125" bestFit="1" customWidth="1"/>
    <col min="315" max="316" width="6.5703125" bestFit="1" customWidth="1"/>
    <col min="317" max="319" width="4.5703125" bestFit="1" customWidth="1"/>
    <col min="320" max="322" width="5.5703125" bestFit="1" customWidth="1"/>
    <col min="323" max="326" width="4.5703125" bestFit="1" customWidth="1"/>
    <col min="327" max="328" width="5.5703125" bestFit="1" customWidth="1"/>
    <col min="329" max="329" width="6.5703125" bestFit="1" customWidth="1"/>
    <col min="330" max="335" width="4.5703125" bestFit="1" customWidth="1"/>
    <col min="336" max="339" width="5.5703125" bestFit="1" customWidth="1"/>
    <col min="340" max="340" width="6.5703125" bestFit="1" customWidth="1"/>
    <col min="341" max="342" width="5.5703125" bestFit="1" customWidth="1"/>
    <col min="343" max="343" width="6.5703125" bestFit="1" customWidth="1"/>
    <col min="344" max="345" width="5.5703125" bestFit="1" customWidth="1"/>
    <col min="346" max="350" width="4.5703125" bestFit="1" customWidth="1"/>
    <col min="351" max="351" width="7.5703125" bestFit="1" customWidth="1"/>
    <col min="352" max="356" width="3.5703125" bestFit="1" customWidth="1"/>
    <col min="357" max="358" width="4.5703125" bestFit="1" customWidth="1"/>
    <col min="359" max="360" width="5.5703125" bestFit="1" customWidth="1"/>
    <col min="361" max="361" width="4.5703125" bestFit="1" customWidth="1"/>
    <col min="362" max="364" width="5.5703125" bestFit="1" customWidth="1"/>
    <col min="365" max="367" width="4.5703125" bestFit="1" customWidth="1"/>
    <col min="368" max="369" width="6.5703125" bestFit="1" customWidth="1"/>
    <col min="370" max="371" width="5.5703125" bestFit="1" customWidth="1"/>
    <col min="372" max="375" width="4.5703125" bestFit="1" customWidth="1"/>
    <col min="376" max="378" width="5.5703125" bestFit="1" customWidth="1"/>
    <col min="379" max="379" width="6.5703125" bestFit="1" customWidth="1"/>
    <col min="380" max="381" width="4.5703125" bestFit="1" customWidth="1"/>
    <col min="382" max="383" width="5.5703125" bestFit="1" customWidth="1"/>
    <col min="384" max="385" width="4.5703125" bestFit="1" customWidth="1"/>
    <col min="386" max="386" width="6.5703125" bestFit="1" customWidth="1"/>
    <col min="387" max="387" width="5.5703125" bestFit="1" customWidth="1"/>
    <col min="388" max="388" width="6.5703125" bestFit="1" customWidth="1"/>
    <col min="389" max="390" width="5.5703125" bestFit="1" customWidth="1"/>
    <col min="391" max="391" width="4.5703125" bestFit="1" customWidth="1"/>
    <col min="392" max="392" width="5.5703125" bestFit="1" customWidth="1"/>
    <col min="393" max="393" width="6.5703125" bestFit="1" customWidth="1"/>
    <col min="394" max="395" width="4.5703125" bestFit="1" customWidth="1"/>
    <col min="396" max="396" width="5.5703125" bestFit="1" customWidth="1"/>
    <col min="397" max="398" width="4.5703125" bestFit="1" customWidth="1"/>
    <col min="399" max="399" width="5.5703125" bestFit="1" customWidth="1"/>
    <col min="400" max="400" width="6.5703125" bestFit="1" customWidth="1"/>
    <col min="401" max="406" width="3.5703125" bestFit="1" customWidth="1"/>
    <col min="407" max="409" width="5.5703125" bestFit="1" customWidth="1"/>
    <col min="410" max="414" width="4.5703125" bestFit="1" customWidth="1"/>
    <col min="415" max="417" width="5.5703125" bestFit="1" customWidth="1"/>
    <col min="418" max="422" width="4.5703125" bestFit="1" customWidth="1"/>
    <col min="423" max="424" width="5.5703125" bestFit="1" customWidth="1"/>
    <col min="425" max="425" width="4.5703125" bestFit="1" customWidth="1"/>
    <col min="426" max="426" width="5.5703125" bestFit="1" customWidth="1"/>
    <col min="427" max="429" width="4.5703125" bestFit="1" customWidth="1"/>
    <col min="430" max="430" width="7.5703125" bestFit="1" customWidth="1"/>
    <col min="431" max="435" width="3.5703125" bestFit="1" customWidth="1"/>
    <col min="436" max="437" width="7.5703125" bestFit="1" customWidth="1"/>
    <col min="438" max="441" width="4.5703125" bestFit="1" customWidth="1"/>
    <col min="442" max="443" width="7.5703125" bestFit="1" customWidth="1"/>
    <col min="444" max="445" width="5.5703125" bestFit="1" customWidth="1"/>
    <col min="446" max="446" width="6.5703125" bestFit="1" customWidth="1"/>
    <col min="447" max="448" width="4.5703125" bestFit="1" customWidth="1"/>
    <col min="449" max="449" width="6.5703125" bestFit="1" customWidth="1"/>
    <col min="450" max="450" width="5.5703125" bestFit="1" customWidth="1"/>
    <col min="451" max="451" width="4.5703125" bestFit="1" customWidth="1"/>
    <col min="452" max="452" width="7.5703125" bestFit="1" customWidth="1"/>
    <col min="453" max="460" width="3.5703125" bestFit="1" customWidth="1"/>
    <col min="461" max="461" width="4.5703125" bestFit="1" customWidth="1"/>
    <col min="462" max="463" width="5.5703125" bestFit="1" customWidth="1"/>
    <col min="464" max="464" width="6.5703125" bestFit="1" customWidth="1"/>
    <col min="465" max="466" width="4.5703125" bestFit="1" customWidth="1"/>
    <col min="467" max="467" width="5.5703125" bestFit="1" customWidth="1"/>
    <col min="468" max="472" width="4.5703125" bestFit="1" customWidth="1"/>
    <col min="473" max="473" width="5.5703125" bestFit="1" customWidth="1"/>
    <col min="474" max="478" width="4.5703125" bestFit="1" customWidth="1"/>
    <col min="479" max="481" width="3.5703125" bestFit="1" customWidth="1"/>
    <col min="482" max="482" width="7.5703125" bestFit="1" customWidth="1"/>
    <col min="483" max="488" width="4.5703125" bestFit="1" customWidth="1"/>
    <col min="489" max="490" width="5.5703125" bestFit="1" customWidth="1"/>
    <col min="491" max="491" width="4.5703125" bestFit="1" customWidth="1"/>
    <col min="492" max="495" width="5.5703125" bestFit="1" customWidth="1"/>
    <col min="496" max="503" width="3.5703125" bestFit="1" customWidth="1"/>
    <col min="504" max="509" width="4.5703125" bestFit="1" customWidth="1"/>
    <col min="510" max="511" width="5.5703125" bestFit="1" customWidth="1"/>
    <col min="512" max="515" width="3.5703125" bestFit="1" customWidth="1"/>
    <col min="516" max="517" width="4.5703125" bestFit="1" customWidth="1"/>
    <col min="518" max="520" width="5.5703125" bestFit="1" customWidth="1"/>
    <col min="521" max="523" width="3.5703125" bestFit="1" customWidth="1"/>
    <col min="524" max="525" width="4.5703125" bestFit="1" customWidth="1"/>
    <col min="526" max="526" width="5.5703125" bestFit="1" customWidth="1"/>
    <col min="527" max="530" width="4.5703125" bestFit="1" customWidth="1"/>
    <col min="531" max="531" width="5.5703125" bestFit="1" customWidth="1"/>
    <col min="532" max="532" width="27.42578125" bestFit="1" customWidth="1"/>
    <col min="533" max="533" width="26.7109375" bestFit="1" customWidth="1"/>
    <col min="534" max="715" width="11.28515625" bestFit="1" customWidth="1"/>
    <col min="716" max="766" width="12.7109375" bestFit="1" customWidth="1"/>
    <col min="767" max="767" width="11.140625" bestFit="1" customWidth="1"/>
  </cols>
  <sheetData>
    <row r="2" spans="1:3" x14ac:dyDescent="0.25">
      <c r="A2" s="26" t="s">
        <v>728</v>
      </c>
      <c r="B2" s="27" t="s">
        <v>726</v>
      </c>
      <c r="C2" s="27" t="s">
        <v>727</v>
      </c>
    </row>
    <row r="3" spans="1:3" x14ac:dyDescent="0.25">
      <c r="A3" s="9" t="s">
        <v>550</v>
      </c>
      <c r="B3" s="16">
        <v>27440929216</v>
      </c>
      <c r="C3" s="16">
        <v>22</v>
      </c>
    </row>
    <row r="4" spans="1:3" x14ac:dyDescent="0.25">
      <c r="A4" s="9" t="s">
        <v>11</v>
      </c>
      <c r="B4" s="16">
        <v>17865642891</v>
      </c>
      <c r="C4" s="16">
        <v>20</v>
      </c>
    </row>
    <row r="5" spans="1:3" x14ac:dyDescent="0.25">
      <c r="A5" s="9" t="s">
        <v>15</v>
      </c>
      <c r="B5" s="16">
        <v>17304853438</v>
      </c>
      <c r="C5" s="16">
        <v>22</v>
      </c>
    </row>
    <row r="6" spans="1:3" x14ac:dyDescent="0.25">
      <c r="A6" s="9" t="s">
        <v>609</v>
      </c>
      <c r="B6" s="16">
        <v>11331920980</v>
      </c>
      <c r="C6" s="16">
        <v>13</v>
      </c>
    </row>
    <row r="7" spans="1:3" x14ac:dyDescent="0.25">
      <c r="A7" s="9" t="s">
        <v>20</v>
      </c>
      <c r="B7" s="16">
        <v>9430109908</v>
      </c>
      <c r="C7" s="16">
        <v>21</v>
      </c>
    </row>
    <row r="8" spans="1:3" x14ac:dyDescent="0.25">
      <c r="A8" s="9" t="s">
        <v>419</v>
      </c>
      <c r="B8" s="16">
        <v>8691290915</v>
      </c>
      <c r="C8" s="16">
        <v>14</v>
      </c>
    </row>
    <row r="9" spans="1:3" x14ac:dyDescent="0.25">
      <c r="A9" s="9" t="s">
        <v>19</v>
      </c>
      <c r="B9" s="16">
        <v>8259550029</v>
      </c>
      <c r="C9" s="16">
        <v>22</v>
      </c>
    </row>
    <row r="10" spans="1:3" x14ac:dyDescent="0.25">
      <c r="A10" s="9" t="s">
        <v>272</v>
      </c>
      <c r="B10" s="16">
        <v>7403167421</v>
      </c>
      <c r="C10" s="16">
        <v>19</v>
      </c>
    </row>
    <row r="11" spans="1:3" x14ac:dyDescent="0.25">
      <c r="A11" s="9" t="s">
        <v>27</v>
      </c>
      <c r="B11" s="16">
        <v>5788674189</v>
      </c>
      <c r="C11" s="16">
        <v>21</v>
      </c>
    </row>
    <row r="12" spans="1:3" x14ac:dyDescent="0.25">
      <c r="A12" s="9" t="s">
        <v>21</v>
      </c>
      <c r="B12" s="16">
        <v>5190281331</v>
      </c>
      <c r="C12" s="16">
        <v>19</v>
      </c>
    </row>
    <row r="13" spans="1:3" x14ac:dyDescent="0.25">
      <c r="A13" s="9" t="s">
        <v>55</v>
      </c>
      <c r="B13" s="16">
        <v>2779487204</v>
      </c>
      <c r="C13" s="16">
        <v>13</v>
      </c>
    </row>
    <row r="14" spans="1:3" x14ac:dyDescent="0.25">
      <c r="A14" s="9" t="s">
        <v>608</v>
      </c>
      <c r="B14" s="16">
        <v>1573998514</v>
      </c>
      <c r="C14" s="16">
        <v>18</v>
      </c>
    </row>
    <row r="15" spans="1:3" x14ac:dyDescent="0.25">
      <c r="A15" s="9" t="s">
        <v>509</v>
      </c>
      <c r="B15" s="16">
        <v>1514913772</v>
      </c>
      <c r="C15" s="16">
        <v>10</v>
      </c>
    </row>
    <row r="16" spans="1:3" x14ac:dyDescent="0.25">
      <c r="A16" s="9" t="s">
        <v>25</v>
      </c>
      <c r="B16" s="16">
        <v>1513262521</v>
      </c>
      <c r="C16" s="16">
        <v>20</v>
      </c>
    </row>
    <row r="17" spans="1:3" x14ac:dyDescent="0.25">
      <c r="A17" s="9" t="s">
        <v>370</v>
      </c>
      <c r="B17" s="16">
        <v>1433346796</v>
      </c>
      <c r="C17" s="16">
        <v>15</v>
      </c>
    </row>
    <row r="18" spans="1:3" x14ac:dyDescent="0.25">
      <c r="A18" s="9" t="s">
        <v>599</v>
      </c>
      <c r="B18" s="16">
        <v>1301824520</v>
      </c>
      <c r="C18" s="16">
        <v>3</v>
      </c>
    </row>
    <row r="19" spans="1:3" x14ac:dyDescent="0.25">
      <c r="A19" s="9" t="s">
        <v>493</v>
      </c>
      <c r="B19" s="16">
        <v>1166833382</v>
      </c>
      <c r="C19" s="16">
        <v>4</v>
      </c>
    </row>
    <row r="20" spans="1:3" x14ac:dyDescent="0.25">
      <c r="A20" s="9" t="s">
        <v>26</v>
      </c>
      <c r="B20" s="16">
        <v>1106617953</v>
      </c>
      <c r="C20" s="16">
        <v>4</v>
      </c>
    </row>
    <row r="21" spans="1:3" x14ac:dyDescent="0.25">
      <c r="A21" s="9" t="s">
        <v>275</v>
      </c>
      <c r="B21" s="16">
        <v>916228696</v>
      </c>
      <c r="C21" s="16">
        <v>9</v>
      </c>
    </row>
    <row r="22" spans="1:3" x14ac:dyDescent="0.25">
      <c r="A22" s="9" t="s">
        <v>183</v>
      </c>
      <c r="B22" s="16">
        <v>752657287</v>
      </c>
      <c r="C22" s="16">
        <v>9</v>
      </c>
    </row>
    <row r="23" spans="1:3" x14ac:dyDescent="0.25">
      <c r="A23" s="9" t="s">
        <v>274</v>
      </c>
      <c r="B23" s="16">
        <v>748361296</v>
      </c>
      <c r="C23" s="16">
        <v>13</v>
      </c>
    </row>
    <row r="24" spans="1:3" x14ac:dyDescent="0.25">
      <c r="A24" s="9" t="s">
        <v>58</v>
      </c>
      <c r="B24" s="16">
        <v>629940609</v>
      </c>
      <c r="C24" s="16">
        <v>17</v>
      </c>
    </row>
    <row r="25" spans="1:3" x14ac:dyDescent="0.25">
      <c r="A25" s="9" t="s">
        <v>22</v>
      </c>
      <c r="B25" s="16">
        <v>540321851</v>
      </c>
      <c r="C25" s="16">
        <v>21</v>
      </c>
    </row>
    <row r="26" spans="1:3" x14ac:dyDescent="0.25">
      <c r="A26" s="9" t="s">
        <v>420</v>
      </c>
      <c r="B26" s="16">
        <v>529050801</v>
      </c>
      <c r="C26" s="16">
        <v>2</v>
      </c>
    </row>
    <row r="27" spans="1:3" x14ac:dyDescent="0.25">
      <c r="A27" s="9" t="s">
        <v>54</v>
      </c>
      <c r="B27" s="16">
        <v>420310639</v>
      </c>
      <c r="C27" s="16">
        <v>5</v>
      </c>
    </row>
    <row r="28" spans="1:3" x14ac:dyDescent="0.25">
      <c r="A28" s="9" t="s">
        <v>315</v>
      </c>
      <c r="B28" s="16">
        <v>380583468</v>
      </c>
      <c r="C28" s="16">
        <v>9</v>
      </c>
    </row>
    <row r="29" spans="1:3" x14ac:dyDescent="0.25">
      <c r="A29" s="9" t="s">
        <v>23</v>
      </c>
      <c r="B29" s="16">
        <v>361760467</v>
      </c>
      <c r="C29" s="16">
        <v>1</v>
      </c>
    </row>
    <row r="30" spans="1:3" x14ac:dyDescent="0.25">
      <c r="A30" s="9" t="s">
        <v>29</v>
      </c>
      <c r="B30" s="16">
        <v>348217347</v>
      </c>
      <c r="C30" s="16">
        <v>5</v>
      </c>
    </row>
    <row r="31" spans="1:3" x14ac:dyDescent="0.25">
      <c r="A31" s="9" t="s">
        <v>53</v>
      </c>
      <c r="B31" s="16">
        <v>330338441</v>
      </c>
      <c r="C31" s="16">
        <v>11</v>
      </c>
    </row>
    <row r="32" spans="1:3" x14ac:dyDescent="0.25">
      <c r="A32" s="9" t="s">
        <v>17</v>
      </c>
      <c r="B32" s="16">
        <v>285551299</v>
      </c>
      <c r="C32" s="16">
        <v>10</v>
      </c>
    </row>
    <row r="33" spans="1:3" x14ac:dyDescent="0.25">
      <c r="A33" s="9" t="s">
        <v>421</v>
      </c>
      <c r="B33" s="16">
        <v>208862046</v>
      </c>
      <c r="C33" s="16">
        <v>4</v>
      </c>
    </row>
    <row r="34" spans="1:3" x14ac:dyDescent="0.25">
      <c r="A34" s="9" t="s">
        <v>273</v>
      </c>
      <c r="B34" s="16">
        <v>194867677</v>
      </c>
      <c r="C34" s="16">
        <v>5</v>
      </c>
    </row>
    <row r="35" spans="1:3" x14ac:dyDescent="0.25">
      <c r="A35" s="9" t="s">
        <v>187</v>
      </c>
      <c r="B35" s="16">
        <v>186492085</v>
      </c>
      <c r="C35" s="16">
        <v>2</v>
      </c>
    </row>
    <row r="36" spans="1:3" x14ac:dyDescent="0.25">
      <c r="A36" s="9" t="s">
        <v>282</v>
      </c>
      <c r="B36" s="16">
        <v>185593538</v>
      </c>
      <c r="C36" s="16">
        <v>8</v>
      </c>
    </row>
    <row r="37" spans="1:3" x14ac:dyDescent="0.25">
      <c r="A37" s="9" t="s">
        <v>186</v>
      </c>
      <c r="B37" s="16">
        <v>162346863</v>
      </c>
      <c r="C37" s="16">
        <v>7</v>
      </c>
    </row>
    <row r="38" spans="1:3" x14ac:dyDescent="0.25">
      <c r="A38" s="9" t="s">
        <v>348</v>
      </c>
      <c r="B38" s="16">
        <v>160020978</v>
      </c>
      <c r="C38" s="16">
        <v>3</v>
      </c>
    </row>
    <row r="39" spans="1:3" x14ac:dyDescent="0.25">
      <c r="A39" s="9" t="s">
        <v>541</v>
      </c>
      <c r="B39" s="16">
        <v>158807280</v>
      </c>
      <c r="C39" s="16">
        <v>2</v>
      </c>
    </row>
    <row r="40" spans="1:3" x14ac:dyDescent="0.25">
      <c r="A40" s="9" t="s">
        <v>191</v>
      </c>
      <c r="B40" s="16">
        <v>155657955</v>
      </c>
      <c r="C40" s="16">
        <v>6</v>
      </c>
    </row>
    <row r="41" spans="1:3" x14ac:dyDescent="0.25">
      <c r="A41" s="9" t="s">
        <v>24</v>
      </c>
      <c r="B41" s="16">
        <v>153102468</v>
      </c>
      <c r="C41" s="16">
        <v>20</v>
      </c>
    </row>
    <row r="42" spans="1:3" x14ac:dyDescent="0.25">
      <c r="A42" s="9" t="s">
        <v>530</v>
      </c>
      <c r="B42" s="16">
        <v>149830897</v>
      </c>
      <c r="C42" s="16">
        <v>1</v>
      </c>
    </row>
    <row r="43" spans="1:3" x14ac:dyDescent="0.25">
      <c r="A43" s="9" t="s">
        <v>454</v>
      </c>
      <c r="B43" s="16">
        <v>135879378</v>
      </c>
      <c r="C43" s="16">
        <v>2</v>
      </c>
    </row>
    <row r="44" spans="1:3" x14ac:dyDescent="0.25">
      <c r="A44" s="9" t="s">
        <v>495</v>
      </c>
      <c r="B44" s="16">
        <v>118520041</v>
      </c>
      <c r="C44" s="16">
        <v>2</v>
      </c>
    </row>
    <row r="45" spans="1:3" x14ac:dyDescent="0.25">
      <c r="A45" s="9" t="s">
        <v>595</v>
      </c>
      <c r="B45" s="16">
        <v>89509963</v>
      </c>
      <c r="C45" s="16">
        <v>1</v>
      </c>
    </row>
    <row r="46" spans="1:3" x14ac:dyDescent="0.25">
      <c r="A46" s="9" t="s">
        <v>597</v>
      </c>
      <c r="B46" s="16">
        <v>80904775</v>
      </c>
      <c r="C46" s="16">
        <v>4</v>
      </c>
    </row>
    <row r="47" spans="1:3" x14ac:dyDescent="0.25">
      <c r="A47" s="9" t="s">
        <v>56</v>
      </c>
      <c r="B47" s="16">
        <v>78058458</v>
      </c>
      <c r="C47" s="16">
        <v>1</v>
      </c>
    </row>
    <row r="48" spans="1:3" x14ac:dyDescent="0.25">
      <c r="A48" s="9" t="s">
        <v>709</v>
      </c>
      <c r="B48" s="16">
        <v>57585965</v>
      </c>
      <c r="C48" s="16">
        <v>1</v>
      </c>
    </row>
    <row r="49" spans="1:3" x14ac:dyDescent="0.25">
      <c r="A49" s="9" t="s">
        <v>692</v>
      </c>
      <c r="B49" s="16">
        <v>45005578</v>
      </c>
      <c r="C49" s="16">
        <v>1</v>
      </c>
    </row>
    <row r="50" spans="1:3" x14ac:dyDescent="0.25">
      <c r="A50" s="9" t="s">
        <v>693</v>
      </c>
      <c r="B50" s="16">
        <v>44760464</v>
      </c>
      <c r="C50" s="16">
        <v>1</v>
      </c>
    </row>
    <row r="51" spans="1:3" x14ac:dyDescent="0.25">
      <c r="A51" s="9" t="s">
        <v>188</v>
      </c>
      <c r="B51" s="16">
        <v>36551698</v>
      </c>
      <c r="C51" s="16">
        <v>1</v>
      </c>
    </row>
    <row r="52" spans="1:3" x14ac:dyDescent="0.25">
      <c r="A52" s="9" t="s">
        <v>189</v>
      </c>
      <c r="B52" s="16">
        <v>34079447</v>
      </c>
      <c r="C52" s="16">
        <v>2</v>
      </c>
    </row>
    <row r="53" spans="1:3" x14ac:dyDescent="0.25">
      <c r="A53" s="9" t="s">
        <v>196</v>
      </c>
      <c r="B53" s="16">
        <v>18984913</v>
      </c>
      <c r="C53" s="16">
        <v>2</v>
      </c>
    </row>
    <row r="54" spans="1:3" x14ac:dyDescent="0.25">
      <c r="A54" s="9" t="s">
        <v>109</v>
      </c>
      <c r="B54" s="16">
        <v>14508772</v>
      </c>
      <c r="C54" s="16">
        <v>2</v>
      </c>
    </row>
    <row r="55" spans="1:3" x14ac:dyDescent="0.25">
      <c r="A55" s="9" t="s">
        <v>598</v>
      </c>
      <c r="B55" s="16">
        <v>13624149</v>
      </c>
      <c r="C55" s="16">
        <v>1</v>
      </c>
    </row>
    <row r="56" spans="1:3" x14ac:dyDescent="0.25">
      <c r="A56" s="9" t="s">
        <v>394</v>
      </c>
      <c r="B56" s="16">
        <v>11690000</v>
      </c>
      <c r="C56" s="16">
        <v>2</v>
      </c>
    </row>
    <row r="57" spans="1:3" x14ac:dyDescent="0.25">
      <c r="A57" s="9" t="s">
        <v>393</v>
      </c>
      <c r="B57" s="16">
        <v>10939088</v>
      </c>
      <c r="C57" s="16">
        <v>3</v>
      </c>
    </row>
    <row r="58" spans="1:3" x14ac:dyDescent="0.25">
      <c r="A58" s="9" t="s">
        <v>675</v>
      </c>
      <c r="B58" s="16">
        <v>9720097</v>
      </c>
      <c r="C58" s="16">
        <v>1</v>
      </c>
    </row>
    <row r="59" spans="1:3" x14ac:dyDescent="0.25">
      <c r="A59" s="9" t="s">
        <v>511</v>
      </c>
      <c r="B59" s="16">
        <v>6805819</v>
      </c>
      <c r="C59" s="16">
        <v>1</v>
      </c>
    </row>
    <row r="60" spans="1:3" x14ac:dyDescent="0.25">
      <c r="A60" s="9" t="s">
        <v>631</v>
      </c>
      <c r="B60" s="16">
        <v>6427500</v>
      </c>
      <c r="C60" s="16">
        <v>1</v>
      </c>
    </row>
    <row r="61" spans="1:3" x14ac:dyDescent="0.25">
      <c r="A61" s="9" t="s">
        <v>476</v>
      </c>
      <c r="B61" s="16">
        <v>4257284</v>
      </c>
      <c r="C61" s="16">
        <v>1</v>
      </c>
    </row>
    <row r="62" spans="1:3" x14ac:dyDescent="0.25">
      <c r="A62" s="9" t="s">
        <v>611</v>
      </c>
      <c r="B62" s="16">
        <v>3899900</v>
      </c>
      <c r="C62" s="16">
        <v>1</v>
      </c>
    </row>
    <row r="63" spans="1:3" x14ac:dyDescent="0.25">
      <c r="A63" s="9" t="s">
        <v>632</v>
      </c>
      <c r="B63" s="16">
        <v>3409500</v>
      </c>
      <c r="C63" s="16">
        <v>1</v>
      </c>
    </row>
    <row r="64" spans="1:3" x14ac:dyDescent="0.25">
      <c r="A64" s="9" t="s">
        <v>513</v>
      </c>
      <c r="B64" s="16">
        <v>3100000</v>
      </c>
      <c r="C64" s="16">
        <v>1</v>
      </c>
    </row>
    <row r="65" spans="1:3" x14ac:dyDescent="0.25">
      <c r="A65" s="9" t="s">
        <v>395</v>
      </c>
      <c r="B65" s="16">
        <v>2869220</v>
      </c>
      <c r="C65" s="16">
        <v>1</v>
      </c>
    </row>
    <row r="66" spans="1:3" x14ac:dyDescent="0.25">
      <c r="A66" s="9" t="s">
        <v>397</v>
      </c>
      <c r="B66" s="16">
        <v>2680000</v>
      </c>
      <c r="C66" s="16">
        <v>1</v>
      </c>
    </row>
    <row r="67" spans="1:3" x14ac:dyDescent="0.25">
      <c r="A67" s="9" t="s">
        <v>710</v>
      </c>
      <c r="B67" s="16">
        <v>870791</v>
      </c>
      <c r="C67" s="16">
        <v>1</v>
      </c>
    </row>
    <row r="68" spans="1:3" x14ac:dyDescent="0.25">
      <c r="A68" s="9" t="s">
        <v>194</v>
      </c>
      <c r="B68" s="16">
        <v>-7037312</v>
      </c>
      <c r="C68" s="16">
        <v>2</v>
      </c>
    </row>
    <row r="69" spans="1:3" x14ac:dyDescent="0.25">
      <c r="A69" s="9" t="s">
        <v>540</v>
      </c>
      <c r="B69" s="16">
        <v>-8124153</v>
      </c>
      <c r="C69" s="16">
        <v>2</v>
      </c>
    </row>
    <row r="70" spans="1:3" x14ac:dyDescent="0.25">
      <c r="A70" s="9" t="s">
        <v>634</v>
      </c>
      <c r="B70" s="16">
        <v>-11132091</v>
      </c>
      <c r="C70" s="16">
        <v>1</v>
      </c>
    </row>
    <row r="71" spans="1:3" x14ac:dyDescent="0.25">
      <c r="A71" s="9" t="s">
        <v>422</v>
      </c>
      <c r="B71" s="16">
        <v>-11831993</v>
      </c>
      <c r="C71" s="16">
        <v>1</v>
      </c>
    </row>
    <row r="72" spans="1:3" x14ac:dyDescent="0.25">
      <c r="A72" s="9" t="s">
        <v>519</v>
      </c>
      <c r="B72" s="16">
        <v>-12074480</v>
      </c>
      <c r="C72" s="16">
        <v>1</v>
      </c>
    </row>
    <row r="73" spans="1:3" x14ac:dyDescent="0.25">
      <c r="A73" s="9" t="s">
        <v>209</v>
      </c>
      <c r="B73" s="16">
        <v>-12974329</v>
      </c>
      <c r="C73" s="16">
        <v>1</v>
      </c>
    </row>
    <row r="74" spans="1:3" x14ac:dyDescent="0.25">
      <c r="A74" s="9" t="s">
        <v>510</v>
      </c>
      <c r="B74" s="16">
        <v>-15825687</v>
      </c>
      <c r="C74" s="16">
        <v>1</v>
      </c>
    </row>
    <row r="75" spans="1:3" x14ac:dyDescent="0.25">
      <c r="A75" s="9" t="s">
        <v>128</v>
      </c>
      <c r="B75" s="16">
        <v>-16145580</v>
      </c>
      <c r="C75" s="16">
        <v>1</v>
      </c>
    </row>
    <row r="76" spans="1:3" x14ac:dyDescent="0.25">
      <c r="A76" s="9" t="s">
        <v>127</v>
      </c>
      <c r="B76" s="16">
        <v>-17639208</v>
      </c>
      <c r="C76" s="16">
        <v>1</v>
      </c>
    </row>
    <row r="77" spans="1:3" x14ac:dyDescent="0.25">
      <c r="A77" s="9" t="s">
        <v>399</v>
      </c>
      <c r="B77" s="16">
        <v>-18900565</v>
      </c>
      <c r="C77" s="16">
        <v>2</v>
      </c>
    </row>
    <row r="78" spans="1:3" x14ac:dyDescent="0.25">
      <c r="A78" s="9" t="s">
        <v>633</v>
      </c>
      <c r="B78" s="16">
        <v>-19589220</v>
      </c>
      <c r="C78" s="16">
        <v>1</v>
      </c>
    </row>
    <row r="79" spans="1:3" x14ac:dyDescent="0.25">
      <c r="A79" s="9" t="s">
        <v>459</v>
      </c>
      <c r="B79" s="16">
        <v>-20458900</v>
      </c>
      <c r="C79" s="16">
        <v>1</v>
      </c>
    </row>
    <row r="80" spans="1:3" x14ac:dyDescent="0.25">
      <c r="A80" s="9" t="s">
        <v>125</v>
      </c>
      <c r="B80" s="16">
        <v>-21572846</v>
      </c>
      <c r="C80" s="16">
        <v>1</v>
      </c>
    </row>
    <row r="81" spans="1:3" x14ac:dyDescent="0.25">
      <c r="A81" s="9" t="s">
        <v>123</v>
      </c>
      <c r="B81" s="16">
        <v>-22855948</v>
      </c>
      <c r="C81" s="16">
        <v>1</v>
      </c>
    </row>
    <row r="82" spans="1:3" x14ac:dyDescent="0.25">
      <c r="A82" s="9" t="s">
        <v>122</v>
      </c>
      <c r="B82" s="16">
        <v>-23356988</v>
      </c>
      <c r="C82" s="16">
        <v>1</v>
      </c>
    </row>
    <row r="83" spans="1:3" x14ac:dyDescent="0.25">
      <c r="A83" s="9" t="s">
        <v>120</v>
      </c>
      <c r="B83" s="16">
        <v>-24183558</v>
      </c>
      <c r="C83" s="16">
        <v>1</v>
      </c>
    </row>
    <row r="84" spans="1:3" x14ac:dyDescent="0.25">
      <c r="A84" s="9" t="s">
        <v>205</v>
      </c>
      <c r="B84" s="16">
        <v>-24716504</v>
      </c>
      <c r="C84" s="16">
        <v>1</v>
      </c>
    </row>
    <row r="85" spans="1:3" x14ac:dyDescent="0.25">
      <c r="A85" s="9" t="s">
        <v>518</v>
      </c>
      <c r="B85" s="16">
        <v>-25597720</v>
      </c>
      <c r="C85" s="16">
        <v>1</v>
      </c>
    </row>
    <row r="86" spans="1:3" x14ac:dyDescent="0.25">
      <c r="A86" s="9" t="s">
        <v>708</v>
      </c>
      <c r="B86" s="16">
        <v>-27357641</v>
      </c>
      <c r="C86" s="16">
        <v>1</v>
      </c>
    </row>
    <row r="87" spans="1:3" x14ac:dyDescent="0.25">
      <c r="A87" s="9" t="s">
        <v>192</v>
      </c>
      <c r="B87" s="16">
        <v>-27563243</v>
      </c>
      <c r="C87" s="16">
        <v>5</v>
      </c>
    </row>
    <row r="88" spans="1:3" x14ac:dyDescent="0.25">
      <c r="A88" s="9" t="s">
        <v>610</v>
      </c>
      <c r="B88" s="16">
        <v>-30690054</v>
      </c>
      <c r="C88" s="16">
        <v>5</v>
      </c>
    </row>
    <row r="89" spans="1:3" x14ac:dyDescent="0.25">
      <c r="A89" s="9" t="s">
        <v>392</v>
      </c>
      <c r="B89" s="16">
        <v>-34224610</v>
      </c>
      <c r="C89" s="16">
        <v>4</v>
      </c>
    </row>
    <row r="90" spans="1:3" x14ac:dyDescent="0.25">
      <c r="A90" s="9" t="s">
        <v>322</v>
      </c>
      <c r="B90" s="16">
        <v>-34688040</v>
      </c>
      <c r="C90" s="16">
        <v>1</v>
      </c>
    </row>
    <row r="91" spans="1:3" x14ac:dyDescent="0.25">
      <c r="A91" s="9" t="s">
        <v>517</v>
      </c>
      <c r="B91" s="16">
        <v>-35868524</v>
      </c>
      <c r="C91" s="16">
        <v>1</v>
      </c>
    </row>
    <row r="92" spans="1:3" x14ac:dyDescent="0.25">
      <c r="A92" s="9" t="s">
        <v>321</v>
      </c>
      <c r="B92" s="16">
        <v>-39069744</v>
      </c>
      <c r="C92" s="16">
        <v>1</v>
      </c>
    </row>
    <row r="93" spans="1:3" x14ac:dyDescent="0.25">
      <c r="A93" s="9" t="s">
        <v>516</v>
      </c>
      <c r="B93" s="16">
        <v>-39642372</v>
      </c>
      <c r="C93" s="16">
        <v>1</v>
      </c>
    </row>
    <row r="94" spans="1:3" x14ac:dyDescent="0.25">
      <c r="A94" s="9" t="s">
        <v>514</v>
      </c>
      <c r="B94" s="16">
        <v>-39776429</v>
      </c>
      <c r="C94" s="16">
        <v>1</v>
      </c>
    </row>
    <row r="95" spans="1:3" x14ac:dyDescent="0.25">
      <c r="A95" s="9" t="s">
        <v>202</v>
      </c>
      <c r="B95" s="16">
        <v>-39859080</v>
      </c>
      <c r="C95" s="16">
        <v>1</v>
      </c>
    </row>
    <row r="96" spans="1:3" x14ac:dyDescent="0.25">
      <c r="A96" s="9" t="s">
        <v>281</v>
      </c>
      <c r="B96" s="16">
        <v>-40592002</v>
      </c>
      <c r="C96" s="16">
        <v>1</v>
      </c>
    </row>
    <row r="97" spans="1:3" x14ac:dyDescent="0.25">
      <c r="A97" s="9" t="s">
        <v>207</v>
      </c>
      <c r="B97" s="16">
        <v>-43578373</v>
      </c>
      <c r="C97" s="16">
        <v>2</v>
      </c>
    </row>
    <row r="98" spans="1:3" x14ac:dyDescent="0.25">
      <c r="A98" s="9" t="s">
        <v>203</v>
      </c>
      <c r="B98" s="16">
        <v>-45030559</v>
      </c>
      <c r="C98" s="16">
        <v>2</v>
      </c>
    </row>
    <row r="99" spans="1:3" x14ac:dyDescent="0.25">
      <c r="A99" s="9" t="s">
        <v>206</v>
      </c>
      <c r="B99" s="16">
        <v>-45907398</v>
      </c>
      <c r="C99" s="16">
        <v>2</v>
      </c>
    </row>
    <row r="100" spans="1:3" x14ac:dyDescent="0.25">
      <c r="A100" s="9" t="s">
        <v>117</v>
      </c>
      <c r="B100" s="16">
        <v>-45922800</v>
      </c>
      <c r="C100" s="16">
        <v>1</v>
      </c>
    </row>
    <row r="101" spans="1:3" x14ac:dyDescent="0.25">
      <c r="A101" s="9" t="s">
        <v>126</v>
      </c>
      <c r="B101" s="16">
        <v>-49605530</v>
      </c>
      <c r="C101" s="16">
        <v>2</v>
      </c>
    </row>
    <row r="102" spans="1:3" x14ac:dyDescent="0.25">
      <c r="A102" s="9" t="s">
        <v>16</v>
      </c>
      <c r="B102" s="16">
        <v>-50676709</v>
      </c>
      <c r="C102" s="16">
        <v>1</v>
      </c>
    </row>
    <row r="103" spans="1:3" x14ac:dyDescent="0.25">
      <c r="A103" s="9" t="s">
        <v>494</v>
      </c>
      <c r="B103" s="16">
        <v>-50783958</v>
      </c>
      <c r="C103" s="16">
        <v>1</v>
      </c>
    </row>
    <row r="104" spans="1:3" x14ac:dyDescent="0.25">
      <c r="A104" s="9" t="s">
        <v>695</v>
      </c>
      <c r="B104" s="16">
        <v>-52073229</v>
      </c>
      <c r="C104" s="16">
        <v>1</v>
      </c>
    </row>
    <row r="105" spans="1:3" x14ac:dyDescent="0.25">
      <c r="A105" s="9" t="s">
        <v>184</v>
      </c>
      <c r="B105" s="16">
        <v>-52560998</v>
      </c>
      <c r="C105" s="16">
        <v>1</v>
      </c>
    </row>
    <row r="106" spans="1:3" x14ac:dyDescent="0.25">
      <c r="A106" s="9" t="s">
        <v>712</v>
      </c>
      <c r="B106" s="16">
        <v>-55656400</v>
      </c>
      <c r="C106" s="16">
        <v>1</v>
      </c>
    </row>
    <row r="107" spans="1:3" x14ac:dyDescent="0.25">
      <c r="A107" s="9" t="s">
        <v>427</v>
      </c>
      <c r="B107" s="16">
        <v>-58197500</v>
      </c>
      <c r="C107" s="16">
        <v>1</v>
      </c>
    </row>
    <row r="108" spans="1:3" x14ac:dyDescent="0.25">
      <c r="A108" s="9" t="s">
        <v>542</v>
      </c>
      <c r="B108" s="16">
        <v>-58855120</v>
      </c>
      <c r="C108" s="16">
        <v>1</v>
      </c>
    </row>
    <row r="109" spans="1:3" x14ac:dyDescent="0.25">
      <c r="A109" s="9" t="s">
        <v>280</v>
      </c>
      <c r="B109" s="16">
        <v>-60442176</v>
      </c>
      <c r="C109" s="16">
        <v>1</v>
      </c>
    </row>
    <row r="110" spans="1:3" x14ac:dyDescent="0.25">
      <c r="A110" s="9" t="s">
        <v>512</v>
      </c>
      <c r="B110" s="16">
        <v>-65974597</v>
      </c>
      <c r="C110" s="16">
        <v>1</v>
      </c>
    </row>
    <row r="111" spans="1:3" x14ac:dyDescent="0.25">
      <c r="A111" s="9" t="s">
        <v>57</v>
      </c>
      <c r="B111" s="16">
        <v>-66007498</v>
      </c>
      <c r="C111" s="16">
        <v>1</v>
      </c>
    </row>
    <row r="112" spans="1:3" x14ac:dyDescent="0.25">
      <c r="A112" s="9" t="s">
        <v>374</v>
      </c>
      <c r="B112" s="16">
        <v>-70863996</v>
      </c>
      <c r="C112" s="16">
        <v>1</v>
      </c>
    </row>
    <row r="113" spans="1:3" x14ac:dyDescent="0.25">
      <c r="A113" s="9" t="s">
        <v>108</v>
      </c>
      <c r="B113" s="16">
        <v>-71981978</v>
      </c>
      <c r="C113" s="16">
        <v>1</v>
      </c>
    </row>
    <row r="114" spans="1:3" x14ac:dyDescent="0.25">
      <c r="A114" s="9" t="s">
        <v>676</v>
      </c>
      <c r="B114" s="16">
        <v>-72113430</v>
      </c>
      <c r="C114" s="16">
        <v>1</v>
      </c>
    </row>
    <row r="115" spans="1:3" x14ac:dyDescent="0.25">
      <c r="A115" s="9" t="s">
        <v>185</v>
      </c>
      <c r="B115" s="16">
        <v>-74966769</v>
      </c>
      <c r="C115" s="16">
        <v>1</v>
      </c>
    </row>
    <row r="116" spans="1:3" x14ac:dyDescent="0.25">
      <c r="A116" s="9" t="s">
        <v>200</v>
      </c>
      <c r="B116" s="16">
        <v>-78372301</v>
      </c>
      <c r="C116" s="16">
        <v>1</v>
      </c>
    </row>
    <row r="117" spans="1:3" x14ac:dyDescent="0.25">
      <c r="A117" s="9" t="s">
        <v>555</v>
      </c>
      <c r="B117" s="16">
        <v>-81548605</v>
      </c>
      <c r="C117" s="16">
        <v>2</v>
      </c>
    </row>
    <row r="118" spans="1:3" x14ac:dyDescent="0.25">
      <c r="A118" s="9" t="s">
        <v>65</v>
      </c>
      <c r="B118" s="16">
        <v>-82212259</v>
      </c>
      <c r="C118" s="16">
        <v>2</v>
      </c>
    </row>
    <row r="119" spans="1:3" x14ac:dyDescent="0.25">
      <c r="A119" s="9" t="s">
        <v>553</v>
      </c>
      <c r="B119" s="16">
        <v>-90252096</v>
      </c>
      <c r="C119" s="16">
        <v>1</v>
      </c>
    </row>
    <row r="120" spans="1:3" x14ac:dyDescent="0.25">
      <c r="A120" s="9" t="s">
        <v>113</v>
      </c>
      <c r="B120" s="16">
        <v>-90356557</v>
      </c>
      <c r="C120" s="16">
        <v>1</v>
      </c>
    </row>
    <row r="121" spans="1:3" x14ac:dyDescent="0.25">
      <c r="A121" s="9" t="s">
        <v>64</v>
      </c>
      <c r="B121" s="16">
        <v>-91224286</v>
      </c>
      <c r="C121" s="16">
        <v>1</v>
      </c>
    </row>
    <row r="122" spans="1:3" x14ac:dyDescent="0.25">
      <c r="A122" s="9" t="s">
        <v>118</v>
      </c>
      <c r="B122" s="16">
        <v>-91798314</v>
      </c>
      <c r="C122" s="16">
        <v>2</v>
      </c>
    </row>
    <row r="123" spans="1:3" x14ac:dyDescent="0.25">
      <c r="A123" s="9" t="s">
        <v>62</v>
      </c>
      <c r="B123" s="16">
        <v>-92172734</v>
      </c>
      <c r="C123" s="16">
        <v>1</v>
      </c>
    </row>
    <row r="124" spans="1:3" x14ac:dyDescent="0.25">
      <c r="A124" s="9" t="s">
        <v>114</v>
      </c>
      <c r="B124" s="16">
        <v>-92692105</v>
      </c>
      <c r="C124" s="16">
        <v>1</v>
      </c>
    </row>
    <row r="125" spans="1:3" x14ac:dyDescent="0.25">
      <c r="A125" s="9" t="s">
        <v>195</v>
      </c>
      <c r="B125" s="16">
        <v>-93884414</v>
      </c>
      <c r="C125" s="16">
        <v>1</v>
      </c>
    </row>
    <row r="126" spans="1:3" x14ac:dyDescent="0.25">
      <c r="A126" s="9" t="s">
        <v>105</v>
      </c>
      <c r="B126" s="16">
        <v>-101689540</v>
      </c>
      <c r="C126" s="16">
        <v>1</v>
      </c>
    </row>
    <row r="127" spans="1:3" x14ac:dyDescent="0.25">
      <c r="A127" s="9" t="s">
        <v>116</v>
      </c>
      <c r="B127" s="16">
        <v>-101859265</v>
      </c>
      <c r="C127" s="16">
        <v>2</v>
      </c>
    </row>
    <row r="128" spans="1:3" x14ac:dyDescent="0.25">
      <c r="A128" s="9" t="s">
        <v>199</v>
      </c>
      <c r="B128" s="16">
        <v>-104997677</v>
      </c>
      <c r="C128" s="16">
        <v>1</v>
      </c>
    </row>
    <row r="129" spans="1:3" x14ac:dyDescent="0.25">
      <c r="A129" s="9" t="s">
        <v>36</v>
      </c>
      <c r="B129" s="16">
        <v>-109042694</v>
      </c>
      <c r="C129" s="16">
        <v>3</v>
      </c>
    </row>
    <row r="130" spans="1:3" x14ac:dyDescent="0.25">
      <c r="A130" s="9" t="s">
        <v>198</v>
      </c>
      <c r="B130" s="16">
        <v>-112174281</v>
      </c>
      <c r="C130" s="16">
        <v>1</v>
      </c>
    </row>
    <row r="131" spans="1:3" x14ac:dyDescent="0.25">
      <c r="A131" s="9" t="s">
        <v>674</v>
      </c>
      <c r="B131" s="16">
        <v>-112815535</v>
      </c>
      <c r="C131" s="16">
        <v>1</v>
      </c>
    </row>
    <row r="132" spans="1:3" x14ac:dyDescent="0.25">
      <c r="A132" s="9" t="s">
        <v>38</v>
      </c>
      <c r="B132" s="16">
        <v>-114125793</v>
      </c>
      <c r="C132" s="16">
        <v>1</v>
      </c>
    </row>
    <row r="133" spans="1:3" x14ac:dyDescent="0.25">
      <c r="A133" s="9" t="s">
        <v>279</v>
      </c>
      <c r="B133" s="16">
        <v>-114419877</v>
      </c>
      <c r="C133" s="16">
        <v>4</v>
      </c>
    </row>
    <row r="134" spans="1:3" x14ac:dyDescent="0.25">
      <c r="A134" s="9" t="s">
        <v>277</v>
      </c>
      <c r="B134" s="16">
        <v>-114978065</v>
      </c>
      <c r="C134" s="16">
        <v>1</v>
      </c>
    </row>
    <row r="135" spans="1:3" x14ac:dyDescent="0.25">
      <c r="A135" s="9" t="s">
        <v>426</v>
      </c>
      <c r="B135" s="16">
        <v>-118848656</v>
      </c>
      <c r="C135" s="16">
        <v>1</v>
      </c>
    </row>
    <row r="136" spans="1:3" x14ac:dyDescent="0.25">
      <c r="A136" s="9" t="s">
        <v>711</v>
      </c>
      <c r="B136" s="16">
        <v>-119801911</v>
      </c>
      <c r="C136" s="16">
        <v>1</v>
      </c>
    </row>
    <row r="137" spans="1:3" x14ac:dyDescent="0.25">
      <c r="A137" s="9" t="s">
        <v>63</v>
      </c>
      <c r="B137" s="16">
        <v>-120718363</v>
      </c>
      <c r="C137" s="16">
        <v>5</v>
      </c>
    </row>
    <row r="138" spans="1:3" x14ac:dyDescent="0.25">
      <c r="A138" s="9" t="s">
        <v>554</v>
      </c>
      <c r="B138" s="16">
        <v>-120927820</v>
      </c>
      <c r="C138" s="16">
        <v>2</v>
      </c>
    </row>
    <row r="139" spans="1:3" x14ac:dyDescent="0.25">
      <c r="A139" s="9" t="s">
        <v>623</v>
      </c>
      <c r="B139" s="16">
        <v>-124336332</v>
      </c>
      <c r="C139" s="16">
        <v>1</v>
      </c>
    </row>
    <row r="140" spans="1:3" x14ac:dyDescent="0.25">
      <c r="A140" s="9" t="s">
        <v>425</v>
      </c>
      <c r="B140" s="16">
        <v>-126774327</v>
      </c>
      <c r="C140" s="16">
        <v>1</v>
      </c>
    </row>
    <row r="141" spans="1:3" x14ac:dyDescent="0.25">
      <c r="A141" s="9" t="s">
        <v>396</v>
      </c>
      <c r="B141" s="16">
        <v>-128425479</v>
      </c>
      <c r="C141" s="16">
        <v>1</v>
      </c>
    </row>
    <row r="142" spans="1:3" x14ac:dyDescent="0.25">
      <c r="A142" s="9" t="s">
        <v>350</v>
      </c>
      <c r="B142" s="16">
        <v>-128853489</v>
      </c>
      <c r="C142" s="16">
        <v>1</v>
      </c>
    </row>
    <row r="143" spans="1:3" x14ac:dyDescent="0.25">
      <c r="A143" s="9" t="s">
        <v>110</v>
      </c>
      <c r="B143" s="16">
        <v>-134260755</v>
      </c>
      <c r="C143" s="16">
        <v>2</v>
      </c>
    </row>
    <row r="144" spans="1:3" x14ac:dyDescent="0.25">
      <c r="A144" s="9" t="s">
        <v>111</v>
      </c>
      <c r="B144" s="16">
        <v>-139795983</v>
      </c>
      <c r="C144" s="16">
        <v>16</v>
      </c>
    </row>
    <row r="145" spans="1:3" x14ac:dyDescent="0.25">
      <c r="A145" s="9" t="s">
        <v>349</v>
      </c>
      <c r="B145" s="16">
        <v>-145214768</v>
      </c>
      <c r="C145" s="16">
        <v>1</v>
      </c>
    </row>
    <row r="146" spans="1:3" x14ac:dyDescent="0.25">
      <c r="A146" s="9" t="s">
        <v>319</v>
      </c>
      <c r="B146" s="16">
        <v>-155047485</v>
      </c>
      <c r="C146" s="16">
        <v>3</v>
      </c>
    </row>
    <row r="147" spans="1:3" x14ac:dyDescent="0.25">
      <c r="A147" s="9" t="s">
        <v>457</v>
      </c>
      <c r="B147" s="16">
        <v>-157676978</v>
      </c>
      <c r="C147" s="16">
        <v>6</v>
      </c>
    </row>
    <row r="148" spans="1:3" x14ac:dyDescent="0.25">
      <c r="A148" s="9" t="s">
        <v>115</v>
      </c>
      <c r="B148" s="16">
        <v>-158265600</v>
      </c>
      <c r="C148" s="16">
        <v>2</v>
      </c>
    </row>
    <row r="149" spans="1:3" x14ac:dyDescent="0.25">
      <c r="A149" s="9" t="s">
        <v>318</v>
      </c>
      <c r="B149" s="16">
        <v>-158556418</v>
      </c>
      <c r="C149" s="16">
        <v>1</v>
      </c>
    </row>
    <row r="150" spans="1:3" x14ac:dyDescent="0.25">
      <c r="A150" s="9" t="s">
        <v>37</v>
      </c>
      <c r="B150" s="16">
        <v>-161548399</v>
      </c>
      <c r="C150" s="16">
        <v>1</v>
      </c>
    </row>
    <row r="151" spans="1:3" x14ac:dyDescent="0.25">
      <c r="A151" s="9" t="s">
        <v>317</v>
      </c>
      <c r="B151" s="16">
        <v>-163668514</v>
      </c>
      <c r="C151" s="16">
        <v>2</v>
      </c>
    </row>
    <row r="152" spans="1:3" x14ac:dyDescent="0.25">
      <c r="A152" s="9" t="s">
        <v>458</v>
      </c>
      <c r="B152" s="16">
        <v>-164302131</v>
      </c>
      <c r="C152" s="16">
        <v>1</v>
      </c>
    </row>
    <row r="153" spans="1:3" x14ac:dyDescent="0.25">
      <c r="A153" s="9" t="s">
        <v>596</v>
      </c>
      <c r="B153" s="16">
        <v>-169810916</v>
      </c>
      <c r="C153" s="16">
        <v>1</v>
      </c>
    </row>
    <row r="154" spans="1:3" x14ac:dyDescent="0.25">
      <c r="A154" s="9" t="s">
        <v>112</v>
      </c>
      <c r="B154" s="16">
        <v>-179134148</v>
      </c>
      <c r="C154" s="16">
        <v>1</v>
      </c>
    </row>
    <row r="155" spans="1:3" x14ac:dyDescent="0.25">
      <c r="A155" s="9" t="s">
        <v>477</v>
      </c>
      <c r="B155" s="16">
        <v>-180588166</v>
      </c>
      <c r="C155" s="16">
        <v>1</v>
      </c>
    </row>
    <row r="156" spans="1:3" x14ac:dyDescent="0.25">
      <c r="A156" s="9" t="s">
        <v>106</v>
      </c>
      <c r="B156" s="16">
        <v>-186773322</v>
      </c>
      <c r="C156" s="16">
        <v>3</v>
      </c>
    </row>
    <row r="157" spans="1:3" x14ac:dyDescent="0.25">
      <c r="A157" s="9" t="s">
        <v>673</v>
      </c>
      <c r="B157" s="16">
        <v>-194269482</v>
      </c>
      <c r="C157" s="16">
        <v>1</v>
      </c>
    </row>
    <row r="158" spans="1:3" x14ac:dyDescent="0.25">
      <c r="A158" s="9" t="s">
        <v>61</v>
      </c>
      <c r="B158" s="16">
        <v>-231450652</v>
      </c>
      <c r="C158" s="16">
        <v>11</v>
      </c>
    </row>
    <row r="159" spans="1:3" x14ac:dyDescent="0.25">
      <c r="A159" s="9" t="s">
        <v>59</v>
      </c>
      <c r="B159" s="16">
        <v>-231681114</v>
      </c>
      <c r="C159" s="16">
        <v>2</v>
      </c>
    </row>
    <row r="160" spans="1:3" x14ac:dyDescent="0.25">
      <c r="A160" s="9" t="s">
        <v>276</v>
      </c>
      <c r="B160" s="16">
        <v>-233677794</v>
      </c>
      <c r="C160" s="16">
        <v>1</v>
      </c>
    </row>
    <row r="161" spans="1:3" x14ac:dyDescent="0.25">
      <c r="A161" s="9" t="s">
        <v>316</v>
      </c>
      <c r="B161" s="16">
        <v>-257291979</v>
      </c>
      <c r="C161" s="16">
        <v>1</v>
      </c>
    </row>
    <row r="162" spans="1:3" x14ac:dyDescent="0.25">
      <c r="A162" s="9" t="s">
        <v>424</v>
      </c>
      <c r="B162" s="16">
        <v>-266565668</v>
      </c>
      <c r="C162" s="16">
        <v>3</v>
      </c>
    </row>
    <row r="163" spans="1:3" x14ac:dyDescent="0.25">
      <c r="A163" s="9" t="s">
        <v>552</v>
      </c>
      <c r="B163" s="16">
        <v>-272518142</v>
      </c>
      <c r="C163" s="16">
        <v>1</v>
      </c>
    </row>
    <row r="164" spans="1:3" x14ac:dyDescent="0.25">
      <c r="A164" s="9" t="s">
        <v>532</v>
      </c>
      <c r="B164" s="16">
        <v>-280083710</v>
      </c>
      <c r="C164" s="16">
        <v>2</v>
      </c>
    </row>
    <row r="165" spans="1:3" x14ac:dyDescent="0.25">
      <c r="A165" s="9" t="s">
        <v>398</v>
      </c>
      <c r="B165" s="16">
        <v>-295965073</v>
      </c>
      <c r="C165" s="16">
        <v>3</v>
      </c>
    </row>
    <row r="166" spans="1:3" x14ac:dyDescent="0.25">
      <c r="A166" s="9" t="s">
        <v>533</v>
      </c>
      <c r="B166" s="16">
        <v>-305874376</v>
      </c>
      <c r="C166" s="16">
        <v>1</v>
      </c>
    </row>
    <row r="167" spans="1:3" x14ac:dyDescent="0.25">
      <c r="A167" s="9" t="s">
        <v>320</v>
      </c>
      <c r="B167" s="16">
        <v>-315745569</v>
      </c>
      <c r="C167" s="16">
        <v>3</v>
      </c>
    </row>
    <row r="168" spans="1:3" x14ac:dyDescent="0.25">
      <c r="A168" s="9" t="s">
        <v>193</v>
      </c>
      <c r="B168" s="16">
        <v>-319231852</v>
      </c>
      <c r="C168" s="16">
        <v>7</v>
      </c>
    </row>
    <row r="169" spans="1:3" x14ac:dyDescent="0.25">
      <c r="A169" s="9" t="s">
        <v>197</v>
      </c>
      <c r="B169" s="16">
        <v>-320585783</v>
      </c>
      <c r="C169" s="16">
        <v>3</v>
      </c>
    </row>
    <row r="170" spans="1:3" x14ac:dyDescent="0.25">
      <c r="A170" s="9" t="s">
        <v>373</v>
      </c>
      <c r="B170" s="16">
        <v>-358833307</v>
      </c>
      <c r="C170" s="16">
        <v>4</v>
      </c>
    </row>
    <row r="171" spans="1:3" x14ac:dyDescent="0.25">
      <c r="A171" s="9" t="s">
        <v>34</v>
      </c>
      <c r="B171" s="16">
        <v>-397106492</v>
      </c>
      <c r="C171" s="16">
        <v>1</v>
      </c>
    </row>
    <row r="172" spans="1:3" x14ac:dyDescent="0.25">
      <c r="A172" s="9" t="s">
        <v>551</v>
      </c>
      <c r="B172" s="16">
        <v>-397141114</v>
      </c>
      <c r="C172" s="16">
        <v>1</v>
      </c>
    </row>
    <row r="173" spans="1:3" x14ac:dyDescent="0.25">
      <c r="A173" s="9" t="s">
        <v>400</v>
      </c>
      <c r="B173" s="16">
        <v>-411247219</v>
      </c>
      <c r="C173" s="16">
        <v>2</v>
      </c>
    </row>
    <row r="174" spans="1:3" x14ac:dyDescent="0.25">
      <c r="A174" s="9" t="s">
        <v>372</v>
      </c>
      <c r="B174" s="16">
        <v>-418690370</v>
      </c>
      <c r="C174" s="16">
        <v>1</v>
      </c>
    </row>
    <row r="175" spans="1:3" x14ac:dyDescent="0.25">
      <c r="A175" s="9" t="s">
        <v>529</v>
      </c>
      <c r="B175" s="16">
        <v>-464218426</v>
      </c>
      <c r="C175" s="16">
        <v>1</v>
      </c>
    </row>
    <row r="176" spans="1:3" x14ac:dyDescent="0.25">
      <c r="A176" s="9" t="s">
        <v>423</v>
      </c>
      <c r="B176" s="16">
        <v>-480224533</v>
      </c>
      <c r="C176" s="16">
        <v>1</v>
      </c>
    </row>
    <row r="177" spans="1:3" x14ac:dyDescent="0.25">
      <c r="A177" s="9" t="s">
        <v>371</v>
      </c>
      <c r="B177" s="16">
        <v>-487362158</v>
      </c>
      <c r="C177" s="16">
        <v>3</v>
      </c>
    </row>
    <row r="178" spans="1:3" x14ac:dyDescent="0.25">
      <c r="A178" s="9" t="s">
        <v>107</v>
      </c>
      <c r="B178" s="16">
        <v>-552813382</v>
      </c>
      <c r="C178" s="16">
        <v>1</v>
      </c>
    </row>
    <row r="179" spans="1:3" x14ac:dyDescent="0.25">
      <c r="A179" s="9" t="s">
        <v>32</v>
      </c>
      <c r="B179" s="16">
        <v>-562951911</v>
      </c>
      <c r="C179" s="16">
        <v>1</v>
      </c>
    </row>
    <row r="180" spans="1:3" x14ac:dyDescent="0.25">
      <c r="A180" s="9" t="s">
        <v>369</v>
      </c>
      <c r="B180" s="16">
        <v>-670326312</v>
      </c>
      <c r="C180" s="16">
        <v>5</v>
      </c>
    </row>
    <row r="181" spans="1:3" x14ac:dyDescent="0.25">
      <c r="A181" s="9" t="s">
        <v>103</v>
      </c>
      <c r="B181" s="16">
        <v>-694689757</v>
      </c>
      <c r="C181" s="16">
        <v>3</v>
      </c>
    </row>
    <row r="182" spans="1:3" x14ac:dyDescent="0.25">
      <c r="A182" s="9" t="s">
        <v>190</v>
      </c>
      <c r="B182" s="16">
        <v>-703474958</v>
      </c>
      <c r="C182" s="16">
        <v>2</v>
      </c>
    </row>
    <row r="183" spans="1:3" x14ac:dyDescent="0.25">
      <c r="A183" s="9" t="s">
        <v>622</v>
      </c>
      <c r="B183" s="16">
        <v>-732275288</v>
      </c>
      <c r="C183" s="16">
        <v>1</v>
      </c>
    </row>
    <row r="184" spans="1:3" x14ac:dyDescent="0.25">
      <c r="A184" s="9" t="s">
        <v>694</v>
      </c>
      <c r="B184" s="16">
        <v>-733728369</v>
      </c>
      <c r="C184" s="16">
        <v>1</v>
      </c>
    </row>
    <row r="185" spans="1:3" x14ac:dyDescent="0.25">
      <c r="A185" s="9" t="s">
        <v>347</v>
      </c>
      <c r="B185" s="16">
        <v>-784409524</v>
      </c>
      <c r="C185" s="16">
        <v>2</v>
      </c>
    </row>
    <row r="186" spans="1:3" x14ac:dyDescent="0.25">
      <c r="A186" s="9" t="s">
        <v>531</v>
      </c>
      <c r="B186" s="16">
        <v>-1107740148</v>
      </c>
      <c r="C186" s="16">
        <v>2</v>
      </c>
    </row>
    <row r="187" spans="1:3" x14ac:dyDescent="0.25">
      <c r="A187" s="9" t="s">
        <v>201</v>
      </c>
      <c r="B187" s="16">
        <v>-1108289754</v>
      </c>
      <c r="C187" s="16">
        <v>14</v>
      </c>
    </row>
    <row r="188" spans="1:3" x14ac:dyDescent="0.25">
      <c r="A188" s="9" t="s">
        <v>28</v>
      </c>
      <c r="B188" s="16">
        <v>-1178718632</v>
      </c>
      <c r="C188" s="16">
        <v>12</v>
      </c>
    </row>
    <row r="189" spans="1:3" x14ac:dyDescent="0.25">
      <c r="A189" s="9" t="s">
        <v>496</v>
      </c>
      <c r="B189" s="16">
        <v>-1228952269</v>
      </c>
      <c r="C189" s="16">
        <v>6</v>
      </c>
    </row>
    <row r="190" spans="1:3" x14ac:dyDescent="0.25">
      <c r="A190" s="9" t="s">
        <v>528</v>
      </c>
      <c r="B190" s="16">
        <v>-1305412844</v>
      </c>
      <c r="C190" s="16">
        <v>7</v>
      </c>
    </row>
    <row r="191" spans="1:3" x14ac:dyDescent="0.25">
      <c r="A191" s="9" t="s">
        <v>455</v>
      </c>
      <c r="B191" s="16">
        <v>-1577025737</v>
      </c>
      <c r="C191" s="16">
        <v>1</v>
      </c>
    </row>
    <row r="192" spans="1:3" x14ac:dyDescent="0.25">
      <c r="A192" s="9" t="s">
        <v>672</v>
      </c>
      <c r="B192" s="16">
        <v>-2380677223</v>
      </c>
      <c r="C192" s="16">
        <v>8</v>
      </c>
    </row>
    <row r="193" spans="1:3" x14ac:dyDescent="0.25">
      <c r="A193" s="9" t="s">
        <v>278</v>
      </c>
      <c r="B193" s="16">
        <v>-2875906848</v>
      </c>
      <c r="C193" s="16">
        <v>7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Player Top 30</vt:lpstr>
      <vt:lpstr>Aliance</vt:lpstr>
      <vt:lpstr>Players</vt:lpstr>
      <vt:lpstr>SVS total</vt:lpstr>
      <vt:lpstr>Simplyfied</vt:lpstr>
    </vt:vector>
  </TitlesOfParts>
  <Company>Kongsberg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Tor-Erik Larsen</dc:creator>
  <cp:lastModifiedBy>Tor-Erik Larsen</cp:lastModifiedBy>
  <dcterms:created xsi:type="dcterms:W3CDTF">2023-11-13T11:37:45Z</dcterms:created>
  <dcterms:modified xsi:type="dcterms:W3CDTF">2024-09-17T07:56:21Z</dcterms:modified>
</cp:coreProperties>
</file>